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50" windowHeight="4155" tabRatio="606" activeTab="0"/>
  </bookViews>
  <sheets>
    <sheet name="データ入力" sheetId="1" r:id="rId1"/>
  </sheets>
  <externalReferences>
    <externalReference r:id="rId4"/>
    <externalReference r:id="rId5"/>
  </externalReferences>
  <definedNames>
    <definedName name="alldata">#REF!</definedName>
    <definedName name="_xlnm.Print_Area" localSheetId="0">'データ入力'!$A$1:$AD$30</definedName>
    <definedName name="テスト名前">'[2]からくり'!$A$2:$E$5</definedName>
    <definedName name="学校FAX">'[2]基礎データ'!$E$19</definedName>
    <definedName name="学校データ">'[1]からくり'!$A$25:$F$269</definedName>
    <definedName name="学校住所">'[2]基礎データ'!$E$17</definedName>
    <definedName name="学校電話">'[2]基礎データ'!$E$18</definedName>
    <definedName name="学校番号">'[2]基礎データ'!$F$12</definedName>
    <definedName name="学校名">'[2]基礎データ'!$E$15</definedName>
    <definedName name="学校郵便番号">'[2]基礎データ'!$E$16</definedName>
    <definedName name="元号">'[2]基礎データ'!$E$10</definedName>
    <definedName name="顧問一覧">'[2]基礎データ'!#REF!</definedName>
    <definedName name="災害補償11">#REF!</definedName>
    <definedName name="災害補償3">#REF!</definedName>
    <definedName name="災害補償6">#REF!</definedName>
    <definedName name="災害補償掛金">'[2]からくり'!$B$14</definedName>
    <definedName name="災害補償月">'[2]基礎データ'!$L$26</definedName>
    <definedName name="申込期日">'[2]からくり'!$A$2:$E$5</definedName>
    <definedName name="数字入力域">#REF!</definedName>
    <definedName name="西暦">'[2]基礎データ'!$I$10</definedName>
    <definedName name="説明_部員名簿">#REF!</definedName>
    <definedName name="専門委員長">'[2]からくり'!$B$12</definedName>
    <definedName name="単">'[2]からくり'!#REF!</definedName>
    <definedName name="団体">'[2]からくり'!#REF!</definedName>
    <definedName name="複">'[2]からくり'!#REF!</definedName>
    <definedName name="報告月">'[2]基礎データ'!$F$28</definedName>
    <definedName name="報告者">'[2]基礎データ'!$G$31</definedName>
    <definedName name="報告日">'[2]基礎データ'!$G$28</definedName>
    <definedName name="報告年">'[2]基礎データ'!$E$28</definedName>
  </definedNames>
  <calcPr fullCalcOnLoad="1"/>
</workbook>
</file>

<file path=xl/comments1.xml><?xml version="1.0" encoding="utf-8"?>
<comments xmlns="http://schemas.openxmlformats.org/spreadsheetml/2006/main">
  <authors>
    <author>大阪府立学校</author>
    <author>四條畷高校</author>
  </authors>
  <commentList>
    <comment ref="D9" authorId="0">
      <text>
        <r>
          <rPr>
            <b/>
            <sz val="9"/>
            <rFont val="ＭＳ Ｐゴシック"/>
            <family val="3"/>
          </rPr>
          <t>&lt;例&gt;大阪府立四條畷高等
&lt;注&gt;私立高校以外は、「大阪府立○○高等」、「大阪市立○○高等」と入力してください。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&lt;例&gt;575-0035
&lt;注&gt;半角で郵便番号を入力してください。</t>
        </r>
      </text>
    </comment>
    <comment ref="H10" authorId="0">
      <text>
        <r>
          <rPr>
            <b/>
            <sz val="9"/>
            <rFont val="ＭＳ Ｐゴシック"/>
            <family val="3"/>
          </rPr>
          <t>&lt;例&gt;大阪府四條畷市雁屋北町１－１
&lt;注&gt;住所を入力してください。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 xml:space="preserve">&lt;例&gt;０７２－８７７－０００４
&lt;注&gt;全角数字をハイフンで結んでください。丸括弧は使用しないでください。
</t>
        </r>
      </text>
    </comment>
    <comment ref="L11" authorId="0">
      <text>
        <r>
          <rPr>
            <b/>
            <sz val="9"/>
            <rFont val="ＭＳ Ｐゴシック"/>
            <family val="3"/>
          </rPr>
          <t xml:space="preserve">&lt;例&gt;０７２－８７７－３２５０
&lt;注&gt;全角数字をハイフンで結んでください。丸括弧は使用しないでください。
</t>
        </r>
      </text>
    </comment>
    <comment ref="S11" authorId="0">
      <text>
        <r>
          <rPr>
            <b/>
            <sz val="9"/>
            <rFont val="ＭＳ Ｐゴシック"/>
            <family val="3"/>
          </rPr>
          <t>東・西・南・北を入力してください。不明な場合は、２３年度「籠球」をご参照ください。</t>
        </r>
      </text>
    </comment>
    <comment ref="V10" authorId="0">
      <text>
        <r>
          <rPr>
            <b/>
            <sz val="9"/>
            <rFont val="ＭＳ Ｐゴシック"/>
            <family val="3"/>
          </rPr>
          <t>&lt;例&gt;大坂　一太
&lt;注&gt;報告者（＝顧問）の氏名を入力してください。</t>
        </r>
      </text>
    </comment>
    <comment ref="W11" authorId="0">
      <text>
        <r>
          <rPr>
            <b/>
            <sz val="9"/>
            <rFont val="ＭＳ Ｐゴシック"/>
            <family val="3"/>
          </rPr>
          <t>男・女いずれかを入力してください。</t>
        </r>
      </text>
    </comment>
    <comment ref="AB11" authorId="0">
      <text>
        <r>
          <rPr>
            <b/>
            <sz val="9"/>
            <rFont val="ＭＳ Ｐゴシック"/>
            <family val="3"/>
          </rPr>
          <t>学校番号を入力してください。不明な場合は、「籠球」をご参照ください。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&lt;例&gt;大坂
&lt;注&gt;漢字で姓を入力してください。</t>
        </r>
      </text>
    </comment>
    <comment ref="I16" authorId="0">
      <text>
        <r>
          <rPr>
            <b/>
            <sz val="9"/>
            <rFont val="ＭＳ Ｐゴシック"/>
            <family val="3"/>
          </rPr>
          <t>&lt;例&gt;一太
&lt;注&gt;漢字で名を入力してください。</t>
        </r>
      </text>
    </comment>
    <comment ref="M16" authorId="0">
      <text>
        <r>
          <rPr>
            <b/>
            <sz val="9"/>
            <rFont val="ＭＳ Ｐゴシック"/>
            <family val="3"/>
          </rPr>
          <t>&lt;例&gt;おおさか
&lt;注&gt;ひらがなで姓を入力してください。</t>
        </r>
      </text>
    </comment>
    <comment ref="Q16" authorId="0">
      <text>
        <r>
          <rPr>
            <b/>
            <sz val="9"/>
            <rFont val="ＭＳ Ｐゴシック"/>
            <family val="3"/>
          </rPr>
          <t>&lt;例&gt;いちた
&lt;注&gt;ひらがなで名を入力してください。</t>
        </r>
      </text>
    </comment>
    <comment ref="V17" authorId="1">
      <text>
        <r>
          <rPr>
            <b/>
            <sz val="9"/>
            <rFont val="ＭＳ Ｐゴシック"/>
            <family val="3"/>
          </rPr>
          <t>左クリックでこのセルを選択し、マネージャーの場合、上記年度の学年を選択してください。</t>
        </r>
      </text>
    </comment>
    <comment ref="V18" authorId="1">
      <text>
        <r>
          <rPr>
            <b/>
            <sz val="9"/>
            <rFont val="ＭＳ Ｐゴシック"/>
            <family val="3"/>
          </rPr>
          <t>左クリックでこのセルを選択し、マネージャーの場合、上記年度の学年を選択してください。</t>
        </r>
      </text>
    </comment>
    <comment ref="V19" authorId="1">
      <text>
        <r>
          <rPr>
            <b/>
            <sz val="9"/>
            <rFont val="ＭＳ Ｐゴシック"/>
            <family val="3"/>
          </rPr>
          <t>左クリックでこのセルを選択し、マネージャーの場合、上記年度の学年を選択してください。</t>
        </r>
      </text>
    </comment>
    <comment ref="V20" authorId="1">
      <text>
        <r>
          <rPr>
            <b/>
            <sz val="9"/>
            <rFont val="ＭＳ Ｐゴシック"/>
            <family val="3"/>
          </rPr>
          <t>左クリックでこのセルを選択し、マネージャーの場合、上記年度の学年を選択してください。</t>
        </r>
      </text>
    </comment>
    <comment ref="V21" authorId="1">
      <text>
        <r>
          <rPr>
            <b/>
            <sz val="9"/>
            <rFont val="ＭＳ Ｐゴシック"/>
            <family val="3"/>
          </rPr>
          <t>左クリックでこのセルを選択し、マネージャーの場合、上記年度の学年を選択してください。</t>
        </r>
      </text>
    </comment>
    <comment ref="V22" authorId="1">
      <text>
        <r>
          <rPr>
            <b/>
            <sz val="9"/>
            <rFont val="ＭＳ Ｐゴシック"/>
            <family val="3"/>
          </rPr>
          <t>左クリックでこのセルを選択し、マネージャーの場合、上記年度の学年を選択してください。</t>
        </r>
      </text>
    </comment>
    <comment ref="V23" authorId="1">
      <text>
        <r>
          <rPr>
            <b/>
            <sz val="9"/>
            <rFont val="ＭＳ Ｐゴシック"/>
            <family val="3"/>
          </rPr>
          <t>左クリックでこのセルを選択し、マネージャーの場合、上記年度の学年を選択してください。</t>
        </r>
      </text>
    </comment>
    <comment ref="V24" authorId="1">
      <text>
        <r>
          <rPr>
            <b/>
            <sz val="9"/>
            <rFont val="ＭＳ Ｐゴシック"/>
            <family val="3"/>
          </rPr>
          <t>左クリックでこのセルを選択し、マネージャーの場合、上記年度の学年を選択してください。</t>
        </r>
      </text>
    </comment>
    <comment ref="V25" authorId="1">
      <text>
        <r>
          <rPr>
            <b/>
            <sz val="9"/>
            <rFont val="ＭＳ Ｐゴシック"/>
            <family val="3"/>
          </rPr>
          <t>左クリックでこのセルを選択し、マネージャーの場合、上記年度の学年を選択してください。</t>
        </r>
      </text>
    </comment>
    <comment ref="AB17" authorId="1">
      <text>
        <r>
          <rPr>
            <b/>
            <sz val="9"/>
            <rFont val="ＭＳ Ｐゴシック"/>
            <family val="3"/>
          </rPr>
          <t>左クリックでこのセルを選択し、マネージャーまたは顧問を選択してください。</t>
        </r>
      </text>
    </comment>
    <comment ref="AB18" authorId="1">
      <text>
        <r>
          <rPr>
            <b/>
            <sz val="9"/>
            <rFont val="ＭＳ Ｐゴシック"/>
            <family val="3"/>
          </rPr>
          <t>左クリックでこのセルを選択し、マネージャーまたは顧問を選択してください。</t>
        </r>
      </text>
    </comment>
    <comment ref="AB19" authorId="1">
      <text>
        <r>
          <rPr>
            <b/>
            <sz val="9"/>
            <rFont val="ＭＳ Ｐゴシック"/>
            <family val="3"/>
          </rPr>
          <t>左クリックでこのセルを選択し、マネージャーまたは顧問を選択してください。</t>
        </r>
      </text>
    </comment>
    <comment ref="AB20" authorId="1">
      <text>
        <r>
          <rPr>
            <b/>
            <sz val="9"/>
            <rFont val="ＭＳ Ｐゴシック"/>
            <family val="3"/>
          </rPr>
          <t>左クリックでこのセルを選択し、マネージャーまたは顧問を選択してください。</t>
        </r>
      </text>
    </comment>
    <comment ref="AB21" authorId="1">
      <text>
        <r>
          <rPr>
            <b/>
            <sz val="9"/>
            <rFont val="ＭＳ Ｐゴシック"/>
            <family val="3"/>
          </rPr>
          <t>左クリックでこのセルを選択し、マネージャーまたは顧問を選択してください。</t>
        </r>
      </text>
    </comment>
    <comment ref="AB22" authorId="1">
      <text>
        <r>
          <rPr>
            <b/>
            <sz val="9"/>
            <rFont val="ＭＳ Ｐゴシック"/>
            <family val="3"/>
          </rPr>
          <t>左クリックでこのセルを選択し、マネージャーまたは顧問を選択してください。</t>
        </r>
      </text>
    </comment>
    <comment ref="AB23" authorId="1">
      <text>
        <r>
          <rPr>
            <b/>
            <sz val="9"/>
            <rFont val="ＭＳ Ｐゴシック"/>
            <family val="3"/>
          </rPr>
          <t>左クリックでこのセルを選択し、マネージャーまたは顧問を選択してください。</t>
        </r>
      </text>
    </comment>
    <comment ref="AB24" authorId="1">
      <text>
        <r>
          <rPr>
            <b/>
            <sz val="9"/>
            <rFont val="ＭＳ Ｐゴシック"/>
            <family val="3"/>
          </rPr>
          <t>左クリックでこのセルを選択し、マネージャーまたは顧問を選択してください。</t>
        </r>
      </text>
    </comment>
    <comment ref="AB25" authorId="1">
      <text>
        <r>
          <rPr>
            <b/>
            <sz val="9"/>
            <rFont val="ＭＳ Ｐゴシック"/>
            <family val="3"/>
          </rPr>
          <t>左クリックでこのセルを選択し、マネージャーまたは顧問を選択してください。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半角数字で入力してください。</t>
        </r>
      </text>
    </comment>
    <comment ref="Z16" authorId="0">
      <text>
        <r>
          <rPr>
            <b/>
            <sz val="9"/>
            <rFont val="ＭＳ Ｐゴシック"/>
            <family val="3"/>
          </rPr>
          <t>半角数字で入力してください。</t>
        </r>
      </text>
    </comment>
    <comment ref="AA16" authorId="0">
      <text>
        <r>
          <rPr>
            <b/>
            <sz val="9"/>
            <rFont val="ＭＳ Ｐゴシック"/>
            <family val="3"/>
          </rPr>
          <t>半角数字で入力してください。</t>
        </r>
      </text>
    </comment>
    <comment ref="AB16" authorId="1">
      <text>
        <r>
          <rPr>
            <b/>
            <sz val="9"/>
            <rFont val="ＭＳ Ｐゴシック"/>
            <family val="3"/>
          </rPr>
          <t>左クリックでこのセルを選択し、マネージャーまたは顧問を選択してください。</t>
        </r>
      </text>
    </comment>
    <comment ref="U16" authorId="1">
      <text>
        <r>
          <rPr>
            <b/>
            <sz val="9"/>
            <rFont val="ＭＳ Ｐゴシック"/>
            <family val="3"/>
          </rPr>
          <t>左クリックでこのセルを選択し、男・女を選択してください。</t>
        </r>
      </text>
    </comment>
    <comment ref="V16" authorId="1">
      <text>
        <r>
          <rPr>
            <b/>
            <sz val="9"/>
            <rFont val="ＭＳ Ｐゴシック"/>
            <family val="3"/>
          </rPr>
          <t>左クリックでこのセルを選択し、マネージャーの場合、上記年度の学年を選択してください。</t>
        </r>
      </text>
    </comment>
  </commentList>
</comments>
</file>

<file path=xl/sharedStrings.xml><?xml version="1.0" encoding="utf-8"?>
<sst xmlns="http://schemas.openxmlformats.org/spreadsheetml/2006/main" count="34" uniqueCount="34">
  <si>
    <t>地区</t>
  </si>
  <si>
    <t>学校名</t>
  </si>
  <si>
    <t>NO.</t>
  </si>
  <si>
    <t>氏名</t>
  </si>
  <si>
    <t>ふりがな</t>
  </si>
  <si>
    <t>学年</t>
  </si>
  <si>
    <t>生年月日</t>
  </si>
  <si>
    <t>姓</t>
  </si>
  <si>
    <t>名</t>
  </si>
  <si>
    <t>せい</t>
  </si>
  <si>
    <t>めい</t>
  </si>
  <si>
    <t>西暦年</t>
  </si>
  <si>
    <t>月</t>
  </si>
  <si>
    <t>日</t>
  </si>
  <si>
    <t>大阪高等学校体育連盟バスケットボール専門部　専門委員長様</t>
  </si>
  <si>
    <t>大阪高等学校体育連盟バスケットボール専門部</t>
  </si>
  <si>
    <t>災害補償制度加入申込合計報告書</t>
  </si>
  <si>
    <t>学校番号</t>
  </si>
  <si>
    <t>報告日</t>
  </si>
  <si>
    <t>所在地</t>
  </si>
  <si>
    <t>報告者</t>
  </si>
  <si>
    <t>TEL</t>
  </si>
  <si>
    <t>提出</t>
  </si>
  <si>
    <t>顧問・マネージャー専用連絡票</t>
  </si>
  <si>
    <t>男女</t>
  </si>
  <si>
    <t>※データの入力が済みましたら、係りまでメールでお送りください。</t>
  </si>
  <si>
    <t>男女</t>
  </si>
  <si>
    <t>FAX</t>
  </si>
  <si>
    <t>学校</t>
  </si>
  <si>
    <t>〒</t>
  </si>
  <si>
    <t>送付先：　　大阪府立　四條畷高等学校　香月　孝治　　あて</t>
  </si>
  <si>
    <t>Eメール：　k-katsuki@shijonawate.osaka-c.ed.jp</t>
  </si>
  <si>
    <t>顧問　　OR　　　　　　　　　　　　ﾏﾈｰｼﾞｬｰ</t>
  </si>
  <si>
    <t>（2012）年度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</si>
</sst>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&quot;〒&quot;@"/>
    <numFmt numFmtId="179" formatCode="0&quot;月提出分&quot;"/>
    <numFmt numFmtId="180" formatCode="\(@\)"/>
    <numFmt numFmtId="181" formatCode="\(0000\)"/>
    <numFmt numFmtId="182" formatCode="\(0000\)&quot;年&quot;&quot;度&quot;"/>
    <numFmt numFmtId="183" formatCode="&quot;平成&quot;00"/>
    <numFmt numFmtId="184" formatCode="#&quot;月提出分&quot;"/>
    <numFmt numFmtId="185" formatCode="&quot;〒 &quot;@"/>
    <numFmt numFmtId="186" formatCode="#&quot;年&quot;"/>
    <numFmt numFmtId="187" formatCode="#&quot;月&quot;"/>
    <numFmt numFmtId="188" formatCode="#&quot;日&quot;"/>
    <numFmt numFmtId="189" formatCode="&quot;専&quot;&quot;門&quot;&quot;委&quot;&quot;員&quot;&quot;長&quot;\ @"/>
    <numFmt numFmtId="190" formatCode="&quot;人　×　&quot;\ #\ &quot;円&quot;"/>
    <numFmt numFmtId="191" formatCode="&quot;人　×　&quot;\ #\ &quot;円＝&quot;"/>
    <numFmt numFmtId="192" formatCode="&quot;組　×　&quot;\ #\ &quot;円＝&quot;"/>
    <numFmt numFmtId="193" formatCode="&quot;あわせて &quot;#&quot; 人以内&quot;"/>
    <numFmt numFmtId="194" formatCode="&quot;（あわせて &quot;#&quot; 人以内）&quot;"/>
    <numFmt numFmtId="195" formatCode="&quot;（あわせて &quot;#&quot; 組以内）&quot;"/>
    <numFmt numFmtId="196" formatCode="&quot;(参加・不参加を記入。参加の場合、&quot;#,###&quot; 円&quot;"/>
    <numFmt numFmtId="197" formatCode="&quot;(参加・不参加を記入。参加の場合、&quot;#,###&quot; 円）&quot;"/>
    <numFmt numFmtId="198" formatCode="&quot;第&quot;#&quot;回&quot;"/>
    <numFmt numFmtId="199" formatCode="#&quot;年度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&quot;円×&quot;"/>
    <numFmt numFmtId="205" formatCode="&quot;〒 &quot;General"/>
    <numFmt numFmtId="206" formatCode="&quot;〒&quot;General"/>
    <numFmt numFmtId="207" formatCode="0_);[Red]\(0\)"/>
    <numFmt numFmtId="208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 vertical="center"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5" fillId="0" borderId="0" xfId="61" applyProtection="1">
      <alignment vertical="center"/>
      <protection/>
    </xf>
    <xf numFmtId="0" fontId="8" fillId="0" borderId="0" xfId="61" applyFont="1" applyFill="1" applyProtection="1">
      <alignment vertical="center"/>
      <protection/>
    </xf>
    <xf numFmtId="0" fontId="5" fillId="0" borderId="0" xfId="61" applyFill="1" applyProtection="1">
      <alignment vertical="center"/>
      <protection/>
    </xf>
    <xf numFmtId="0" fontId="2" fillId="0" borderId="0" xfId="61" applyFont="1" applyFill="1" applyProtection="1">
      <alignment vertical="center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9" fillId="0" borderId="0" xfId="61" applyFont="1" applyFill="1" applyProtection="1">
      <alignment vertical="center"/>
      <protection/>
    </xf>
    <xf numFmtId="0" fontId="5" fillId="0" borderId="11" xfId="6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0" fillId="0" borderId="0" xfId="61" applyFont="1" applyFill="1" applyProtection="1">
      <alignment vertical="center"/>
      <protection/>
    </xf>
    <xf numFmtId="0" fontId="5" fillId="0" borderId="11" xfId="61" applyFill="1" applyBorder="1" applyAlignment="1" applyProtection="1">
      <alignment horizontal="center" vertical="center"/>
      <protection/>
    </xf>
    <xf numFmtId="0" fontId="5" fillId="0" borderId="15" xfId="61" applyFill="1" applyBorder="1" applyAlignment="1" applyProtection="1">
      <alignment horizontal="center" vertical="center"/>
      <protection/>
    </xf>
    <xf numFmtId="0" fontId="5" fillId="0" borderId="16" xfId="6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34" borderId="11" xfId="61" applyFont="1" applyFill="1" applyBorder="1" applyAlignment="1" applyProtection="1">
      <alignment horizontal="center" vertical="center"/>
      <protection locked="0"/>
    </xf>
    <xf numFmtId="0" fontId="10" fillId="34" borderId="15" xfId="61" applyFont="1" applyFill="1" applyBorder="1" applyAlignment="1" applyProtection="1">
      <alignment horizontal="center" vertical="center"/>
      <protection locked="0"/>
    </xf>
    <xf numFmtId="0" fontId="10" fillId="34" borderId="16" xfId="61" applyFont="1" applyFill="1" applyBorder="1" applyAlignment="1" applyProtection="1">
      <alignment horizontal="center" vertical="center"/>
      <protection locked="0"/>
    </xf>
    <xf numFmtId="0" fontId="5" fillId="0" borderId="10" xfId="6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206" fontId="5" fillId="34" borderId="15" xfId="61" applyNumberFormat="1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/>
    </xf>
    <xf numFmtId="0" fontId="5" fillId="0" borderId="15" xfId="61" applyFont="1" applyFill="1" applyBorder="1" applyAlignment="1" applyProtection="1">
      <alignment horizontal="center" vertical="center"/>
      <protection/>
    </xf>
    <xf numFmtId="0" fontId="5" fillId="0" borderId="16" xfId="61" applyFont="1" applyFill="1" applyBorder="1" applyAlignment="1" applyProtection="1">
      <alignment horizontal="center" vertical="center"/>
      <protection/>
    </xf>
    <xf numFmtId="182" fontId="8" fillId="0" borderId="0" xfId="61" applyNumberFormat="1" applyFont="1" applyFill="1" applyAlignment="1" applyProtection="1">
      <alignment horizontal="center" vertical="center"/>
      <protection/>
    </xf>
    <xf numFmtId="0" fontId="8" fillId="0" borderId="0" xfId="61" applyFont="1" applyFill="1" applyAlignment="1" applyProtection="1">
      <alignment vertical="center" shrinkToFit="1"/>
      <protection/>
    </xf>
    <xf numFmtId="0" fontId="5" fillId="34" borderId="11" xfId="61" applyFill="1" applyBorder="1" applyAlignment="1" applyProtection="1">
      <alignment horizontal="center" vertical="center" shrinkToFit="1"/>
      <protection locked="0"/>
    </xf>
    <xf numFmtId="0" fontId="0" fillId="34" borderId="15" xfId="0" applyFill="1" applyBorder="1" applyAlignment="1" applyProtection="1">
      <alignment vertical="center" shrinkToFit="1"/>
      <protection locked="0"/>
    </xf>
    <xf numFmtId="0" fontId="0" fillId="34" borderId="16" xfId="0" applyFill="1" applyBorder="1" applyAlignment="1" applyProtection="1">
      <alignment vertical="center" shrinkToFit="1"/>
      <protection locked="0"/>
    </xf>
    <xf numFmtId="208" fontId="5" fillId="0" borderId="17" xfId="61" applyNumberForma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4" fontId="5" fillId="0" borderId="20" xfId="61" applyNumberFormat="1" applyFill="1" applyBorder="1" applyAlignment="1" applyProtection="1">
      <alignment horizontal="center" vertical="center"/>
      <protection/>
    </xf>
    <xf numFmtId="14" fontId="5" fillId="0" borderId="21" xfId="61" applyNumberFormat="1" applyFill="1" applyBorder="1" applyAlignment="1" applyProtection="1">
      <alignment horizontal="center" vertical="center"/>
      <protection/>
    </xf>
    <xf numFmtId="14" fontId="5" fillId="0" borderId="22" xfId="61" applyNumberFormat="1" applyFill="1" applyBorder="1" applyAlignment="1" applyProtection="1">
      <alignment horizontal="center" vertical="center"/>
      <protection/>
    </xf>
    <xf numFmtId="14" fontId="5" fillId="0" borderId="23" xfId="61" applyNumberFormat="1" applyFill="1" applyBorder="1" applyAlignment="1" applyProtection="1">
      <alignment horizontal="center" vertical="center"/>
      <protection/>
    </xf>
    <xf numFmtId="208" fontId="5" fillId="0" borderId="21" xfId="61" applyNumberFormat="1" applyFont="1" applyFill="1" applyBorder="1" applyAlignment="1" applyProtection="1">
      <alignment horizontal="center" vertical="center"/>
      <protection/>
    </xf>
    <xf numFmtId="208" fontId="5" fillId="0" borderId="24" xfId="61" applyNumberFormat="1" applyFill="1" applyBorder="1" applyAlignment="1" applyProtection="1">
      <alignment horizontal="center" vertical="center"/>
      <protection/>
    </xf>
    <xf numFmtId="208" fontId="5" fillId="0" borderId="23" xfId="61" applyNumberFormat="1" applyFill="1" applyBorder="1" applyAlignment="1" applyProtection="1">
      <alignment horizontal="center" vertical="center"/>
      <protection/>
    </xf>
    <xf numFmtId="208" fontId="5" fillId="0" borderId="25" xfId="61" applyNumberFormat="1" applyFill="1" applyBorder="1" applyAlignment="1" applyProtection="1">
      <alignment horizontal="center" vertical="center"/>
      <protection/>
    </xf>
    <xf numFmtId="0" fontId="8" fillId="0" borderId="0" xfId="61" applyFont="1" applyFill="1" applyAlignment="1" applyProtection="1">
      <alignment horizontal="center" vertical="center"/>
      <protection/>
    </xf>
    <xf numFmtId="183" fontId="8" fillId="0" borderId="0" xfId="61" applyNumberFormat="1" applyFont="1" applyFill="1" applyAlignment="1" applyProtection="1">
      <alignment horizontal="center" vertical="center"/>
      <protection/>
    </xf>
    <xf numFmtId="0" fontId="8" fillId="34" borderId="11" xfId="61" applyFont="1" applyFill="1" applyBorder="1" applyAlignment="1" applyProtection="1">
      <alignment horizontal="right" vertical="center" shrinkToFit="1"/>
      <protection locked="0"/>
    </xf>
    <xf numFmtId="0" fontId="0" fillId="34" borderId="15" xfId="0" applyFill="1" applyBorder="1" applyAlignment="1" applyProtection="1">
      <alignment horizontal="right" vertical="center" shrinkToFit="1"/>
      <protection locked="0"/>
    </xf>
    <xf numFmtId="0" fontId="5" fillId="0" borderId="26" xfId="6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5" fillId="34" borderId="11" xfId="6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5" fillId="34" borderId="29" xfId="61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5" fillId="34" borderId="30" xfId="61" applyFont="1" applyFill="1" applyBorder="1" applyAlignment="1" applyProtection="1">
      <alignment horizontal="center" vertical="center"/>
      <protection locked="0"/>
    </xf>
    <xf numFmtId="0" fontId="5" fillId="34" borderId="31" xfId="61" applyFon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5" fillId="34" borderId="26" xfId="61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10" fillId="34" borderId="15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33" xfId="0" applyFont="1" applyFill="1" applyBorder="1" applyAlignment="1" applyProtection="1">
      <alignment horizontal="center" vertical="center" shrinkToFit="1"/>
      <protection locked="0"/>
    </xf>
    <xf numFmtId="0" fontId="3" fillId="33" borderId="34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wrapText="1" shrinkToFit="1"/>
      <protection/>
    </xf>
    <xf numFmtId="0" fontId="12" fillId="0" borderId="24" xfId="0" applyFont="1" applyBorder="1" applyAlignment="1" applyProtection="1">
      <alignment horizontal="center" vertical="center" wrapText="1" shrinkToFit="1"/>
      <protection/>
    </xf>
    <xf numFmtId="0" fontId="12" fillId="0" borderId="22" xfId="0" applyFont="1" applyBorder="1" applyAlignment="1" applyProtection="1">
      <alignment horizontal="center" vertical="center" wrapText="1" shrinkToFit="1"/>
      <protection/>
    </xf>
    <xf numFmtId="0" fontId="12" fillId="0" borderId="25" xfId="0" applyFont="1" applyBorder="1" applyAlignment="1" applyProtection="1">
      <alignment horizontal="center" vertical="center" wrapText="1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 shrinkToFit="1"/>
      <protection locked="0"/>
    </xf>
    <xf numFmtId="0" fontId="3" fillId="33" borderId="36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 shrinkToFit="1"/>
      <protection locked="0"/>
    </xf>
    <xf numFmtId="0" fontId="3" fillId="33" borderId="38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 textRotation="255"/>
      <protection/>
    </xf>
    <xf numFmtId="0" fontId="0" fillId="0" borderId="29" xfId="0" applyBorder="1" applyAlignment="1" applyProtection="1">
      <alignment horizontal="center" vertical="center" textRotation="255"/>
      <protection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_hoken_moushikomi(04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2;&#12512;&#12540;&#12496;&#12502;&#12523;&#12487;&#12451;&#12473;&#12463;BU\&#12496;&#12473;&#12465;&#38306;&#20418;\20070131\&#28797;&#23475;&#35036;&#20767;&#21046;&#24230;\2007&#24180;&#24230;&#29992;\&#37197;&#24067;&#25991;&#26360;\&#28797;&#23475;&#35036;&#20767;&#21046;&#24230;&#21152;&#20837;&#30003;&#12375;&#36796;&#12415;&#26360;&#39006;(2007030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2;&#12512;&#12540;&#12496;&#12502;&#12523;&#12487;&#12451;&#12473;&#12463;BU\&#12496;&#12473;&#12465;&#38306;&#20418;\20070131\&#28797;&#23475;&#35036;&#20767;&#21046;&#24230;\2007&#24180;&#24230;&#29992;\h19_hoken_moushikomi(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方法"/>
      <sheetName val="基礎データ"/>
      <sheetName val="提出用B表"/>
      <sheetName val="提出用C表"/>
      <sheetName val="からくり"/>
    </sheetNames>
    <sheetDataSet>
      <sheetData sheetId="4">
        <row r="25">
          <cell r="A25">
            <v>1</v>
          </cell>
          <cell r="B25" t="str">
            <v>阿倍野</v>
          </cell>
          <cell r="C25" t="str">
            <v>545-0021</v>
          </cell>
          <cell r="D25" t="str">
            <v>大阪市阿倍野区阪南町１－３０－３４</v>
          </cell>
          <cell r="E25" t="str">
            <v>06-6628-1461</v>
          </cell>
          <cell r="F25" t="str">
            <v>06-6628-4082</v>
          </cell>
        </row>
        <row r="26">
          <cell r="A26">
            <v>2</v>
          </cell>
          <cell r="B26" t="str">
            <v>生野</v>
          </cell>
          <cell r="C26" t="str">
            <v>580-0015</v>
          </cell>
          <cell r="D26" t="str">
            <v>松原市新堂１－５５２</v>
          </cell>
          <cell r="E26" t="str">
            <v>072-332-0531</v>
          </cell>
          <cell r="F26" t="str">
            <v>072-332-0799</v>
          </cell>
        </row>
        <row r="27">
          <cell r="A27">
            <v>3</v>
          </cell>
          <cell r="B27" t="str">
            <v>生野工業</v>
          </cell>
          <cell r="C27" t="str">
            <v>544-0025</v>
          </cell>
          <cell r="D27" t="str">
            <v>大阪市生野区生野東２－３－６６</v>
          </cell>
          <cell r="E27" t="str">
            <v>06-6731-5551</v>
          </cell>
          <cell r="F27" t="str">
            <v>06-6731-3251</v>
          </cell>
        </row>
        <row r="28">
          <cell r="A28">
            <v>4</v>
          </cell>
          <cell r="B28" t="str">
            <v>池島</v>
          </cell>
          <cell r="C28" t="str">
            <v>579-8064</v>
          </cell>
          <cell r="D28" t="str">
            <v>東大阪市池島町６－３－９</v>
          </cell>
          <cell r="E28" t="str">
            <v>0729-87-3302</v>
          </cell>
          <cell r="F28" t="str">
            <v>0729-82-3134</v>
          </cell>
        </row>
        <row r="29">
          <cell r="A29">
            <v>5</v>
          </cell>
          <cell r="B29" t="str">
            <v>上宮</v>
          </cell>
          <cell r="C29" t="str">
            <v>543-0037</v>
          </cell>
          <cell r="D29" t="str">
            <v>大阪市天王寺区上之宮町３－１６</v>
          </cell>
          <cell r="E29" t="str">
            <v>06-6771-5701</v>
          </cell>
          <cell r="F29" t="str">
            <v>06-6771-1678</v>
          </cell>
        </row>
        <row r="30">
          <cell r="A30">
            <v>6</v>
          </cell>
          <cell r="B30" t="str">
            <v>上宮太子</v>
          </cell>
          <cell r="C30" t="str">
            <v>583-0995</v>
          </cell>
          <cell r="D30" t="str">
            <v>南河内郡太子町太子</v>
          </cell>
          <cell r="E30" t="str">
            <v>0721-98-3611</v>
          </cell>
          <cell r="F30" t="str">
            <v>0721-98-1725</v>
          </cell>
        </row>
        <row r="31">
          <cell r="A31">
            <v>7</v>
          </cell>
          <cell r="B31" t="str">
            <v>大阪教育大学附属天王寺</v>
          </cell>
          <cell r="C31" t="str">
            <v>543-0054</v>
          </cell>
          <cell r="D31" t="str">
            <v>大阪市天王寺区南河堀町４－８８</v>
          </cell>
          <cell r="E31" t="str">
            <v>06-6775-6047</v>
          </cell>
          <cell r="F31" t="str">
            <v>06-6771-5151</v>
          </cell>
        </row>
        <row r="32">
          <cell r="A32">
            <v>8</v>
          </cell>
          <cell r="B32" t="str">
            <v>大阪教育大学附属平野</v>
          </cell>
          <cell r="C32" t="str">
            <v>547-0032</v>
          </cell>
          <cell r="D32" t="str">
            <v>大阪市平野区流町２－１－２４</v>
          </cell>
          <cell r="E32" t="str">
            <v>06-6707-5800</v>
          </cell>
          <cell r="F32" t="str">
            <v>06-6709-1711</v>
          </cell>
        </row>
        <row r="33">
          <cell r="A33">
            <v>9</v>
          </cell>
          <cell r="B33" t="str">
            <v>大阪商業大学</v>
          </cell>
          <cell r="C33" t="str">
            <v>577-0036</v>
          </cell>
          <cell r="D33" t="str">
            <v>東大阪市御厨栄町４－１－１０</v>
          </cell>
          <cell r="E33" t="str">
            <v>06-6781-3050</v>
          </cell>
          <cell r="F33" t="str">
            <v>06-6781-8972</v>
          </cell>
        </row>
        <row r="34">
          <cell r="A34">
            <v>10</v>
          </cell>
          <cell r="B34" t="str">
            <v>大阪女学院</v>
          </cell>
          <cell r="C34" t="str">
            <v>540-0004</v>
          </cell>
          <cell r="D34" t="str">
            <v>大阪市中央区玉造２－２６－５４</v>
          </cell>
          <cell r="E34" t="str">
            <v>06-6761-4113</v>
          </cell>
          <cell r="F34" t="str">
            <v>06-6761-0378</v>
          </cell>
        </row>
        <row r="35">
          <cell r="A35">
            <v>11</v>
          </cell>
          <cell r="B35" t="str">
            <v>大阪女子</v>
          </cell>
          <cell r="C35" t="str">
            <v>545-0002</v>
          </cell>
          <cell r="D35" t="str">
            <v>大阪市阿倍野区天王寺町南２－８－１９</v>
          </cell>
          <cell r="E35" t="str">
            <v>06-6719-2801</v>
          </cell>
          <cell r="F35" t="str">
            <v>06-6714-0045</v>
          </cell>
        </row>
        <row r="36">
          <cell r="A36">
            <v>12</v>
          </cell>
          <cell r="B36" t="str">
            <v>大阪女子短期大学</v>
          </cell>
          <cell r="C36" t="str">
            <v>583-0026</v>
          </cell>
          <cell r="D36" t="str">
            <v>藤井寺市春日丘３－８－１</v>
          </cell>
          <cell r="E36" t="str">
            <v>0729-55-0718</v>
          </cell>
          <cell r="F36" t="str">
            <v>0729-55-0748</v>
          </cell>
        </row>
        <row r="37">
          <cell r="A37">
            <v>13</v>
          </cell>
          <cell r="B37" t="str">
            <v>大阪星光学院</v>
          </cell>
          <cell r="C37" t="str">
            <v>543-0061</v>
          </cell>
          <cell r="D37" t="str">
            <v>大阪市天王寺区伶人町１－６</v>
          </cell>
          <cell r="E37" t="str">
            <v>06-6771-0737</v>
          </cell>
          <cell r="F37" t="str">
            <v>06-6779-8838</v>
          </cell>
        </row>
        <row r="38">
          <cell r="A38">
            <v>14</v>
          </cell>
          <cell r="B38" t="str">
            <v>大阪朝鮮高級</v>
          </cell>
          <cell r="C38" t="str">
            <v>578-0984</v>
          </cell>
          <cell r="D38" t="str">
            <v>東大阪市菱江２－１８－２６</v>
          </cell>
          <cell r="E38" t="str">
            <v>0729-63-3481</v>
          </cell>
          <cell r="F38" t="str">
            <v>0729-63-3183</v>
          </cell>
        </row>
        <row r="39">
          <cell r="A39">
            <v>15</v>
          </cell>
          <cell r="B39" t="str">
            <v>大塚</v>
          </cell>
          <cell r="C39" t="str">
            <v>580-0011</v>
          </cell>
          <cell r="D39" t="str">
            <v>松原市西大塚２－１００５</v>
          </cell>
          <cell r="E39" t="str">
            <v>072-332-7515</v>
          </cell>
          <cell r="F39" t="str">
            <v>072-332-7579</v>
          </cell>
        </row>
        <row r="40">
          <cell r="A40">
            <v>16</v>
          </cell>
          <cell r="B40" t="str">
            <v>柏原東</v>
          </cell>
          <cell r="C40" t="str">
            <v>582-0015</v>
          </cell>
          <cell r="D40" t="str">
            <v>柏原市高井田１０１５</v>
          </cell>
          <cell r="E40" t="str">
            <v>0729-76-0501</v>
          </cell>
          <cell r="F40" t="str">
            <v>0729-77-4807</v>
          </cell>
        </row>
        <row r="41">
          <cell r="A41">
            <v>17</v>
          </cell>
          <cell r="B41" t="str">
            <v>勝山</v>
          </cell>
          <cell r="C41" t="str">
            <v>544-0014</v>
          </cell>
          <cell r="D41" t="str">
            <v>大阪市生野区巽東３－１０－７５</v>
          </cell>
          <cell r="E41" t="str">
            <v>06-6757-9171</v>
          </cell>
          <cell r="F41" t="str">
            <v>06-6757-0074</v>
          </cell>
        </row>
        <row r="42">
          <cell r="A42">
            <v>18</v>
          </cell>
          <cell r="B42" t="str">
            <v>河南</v>
          </cell>
          <cell r="C42" t="str">
            <v>584-0038</v>
          </cell>
          <cell r="D42" t="str">
            <v>富田林市錦が丘町１－１５</v>
          </cell>
          <cell r="E42" t="str">
            <v>0721-23-2081</v>
          </cell>
          <cell r="F42" t="str">
            <v>0721-23-2071</v>
          </cell>
        </row>
        <row r="43">
          <cell r="A43">
            <v>19</v>
          </cell>
          <cell r="B43" t="str">
            <v>かわち野</v>
          </cell>
          <cell r="C43" t="str">
            <v>578-0963</v>
          </cell>
          <cell r="D43" t="str">
            <v>東大阪市新庄８８０</v>
          </cell>
          <cell r="E43" t="str">
            <v>0729-63-7002</v>
          </cell>
          <cell r="F43" t="str">
            <v>0729-61-2806</v>
          </cell>
        </row>
        <row r="44">
          <cell r="A44">
            <v>20</v>
          </cell>
          <cell r="B44" t="str">
            <v>関西福祉科学大学</v>
          </cell>
          <cell r="C44" t="str">
            <v>582-0026</v>
          </cell>
          <cell r="D44" t="str">
            <v>柏原市旭ヶ丘３－１１－１</v>
          </cell>
          <cell r="E44" t="str">
            <v>072-976-1112</v>
          </cell>
          <cell r="F44" t="str">
            <v>072-978-0377</v>
          </cell>
        </row>
        <row r="45">
          <cell r="A45">
            <v>21</v>
          </cell>
          <cell r="B45" t="str">
            <v>近畿大学附属</v>
          </cell>
          <cell r="C45" t="str">
            <v>578-0944</v>
          </cell>
          <cell r="D45" t="str">
            <v>東大阪市若江西新町５－３－１</v>
          </cell>
          <cell r="E45" t="str">
            <v>06-6722-1261</v>
          </cell>
          <cell r="F45" t="str">
            <v>06-6729-7385</v>
          </cell>
        </row>
        <row r="46">
          <cell r="A46">
            <v>22</v>
          </cell>
          <cell r="B46" t="str">
            <v>東大阪大学敬愛</v>
          </cell>
          <cell r="C46" t="str">
            <v>577-0044</v>
          </cell>
          <cell r="D46" t="str">
            <v>東大阪市西堤学園町３－１</v>
          </cell>
          <cell r="E46" t="str">
            <v>06-6782-2881</v>
          </cell>
          <cell r="F46" t="str">
            <v>06-6782-2895</v>
          </cell>
        </row>
        <row r="47">
          <cell r="A47">
            <v>23</v>
          </cell>
          <cell r="B47" t="str">
            <v>工芸</v>
          </cell>
          <cell r="C47" t="str">
            <v>545-0004</v>
          </cell>
          <cell r="D47" t="str">
            <v>大阪市阿倍野区文の里１－７－２</v>
          </cell>
          <cell r="E47" t="str">
            <v>06-6623-0485</v>
          </cell>
          <cell r="F47" t="str">
            <v>06-6623-8419</v>
          </cell>
        </row>
        <row r="48">
          <cell r="A48">
            <v>24</v>
          </cell>
          <cell r="B48" t="str">
            <v>興国</v>
          </cell>
          <cell r="C48" t="str">
            <v>543-0045</v>
          </cell>
          <cell r="D48" t="str">
            <v>大阪市天王寺区寺田町１－４－２６</v>
          </cell>
          <cell r="E48" t="str">
            <v>06-6779-8151</v>
          </cell>
          <cell r="F48" t="str">
            <v>06-6779-8174</v>
          </cell>
        </row>
        <row r="49">
          <cell r="A49">
            <v>25</v>
          </cell>
          <cell r="B49" t="str">
            <v>高津</v>
          </cell>
          <cell r="C49" t="str">
            <v>543-0016</v>
          </cell>
          <cell r="D49" t="str">
            <v>大阪市天王寺区餌差町１０－４７</v>
          </cell>
          <cell r="E49" t="str">
            <v>06-6761-0336</v>
          </cell>
          <cell r="F49" t="str">
            <v>06-6761-8153</v>
          </cell>
        </row>
        <row r="50">
          <cell r="A50">
            <v>26</v>
          </cell>
          <cell r="B50" t="str">
            <v>此花学院</v>
          </cell>
          <cell r="C50" t="str">
            <v>544-0021</v>
          </cell>
          <cell r="D50" t="str">
            <v>大阪市生野区勝山南２－６－３８</v>
          </cell>
          <cell r="E50" t="str">
            <v>06-6716-0003</v>
          </cell>
          <cell r="F50" t="str">
            <v>06-6716-0009</v>
          </cell>
        </row>
        <row r="51">
          <cell r="A51">
            <v>27</v>
          </cell>
          <cell r="B51" t="str">
            <v>金光藤蔭</v>
          </cell>
          <cell r="C51" t="str">
            <v>544-0002</v>
          </cell>
          <cell r="D51" t="str">
            <v>大阪市生野区小路東４－１－２６</v>
          </cell>
          <cell r="E51" t="str">
            <v>06-6751-2461</v>
          </cell>
          <cell r="F51" t="str">
            <v>06-6751-2470</v>
          </cell>
        </row>
        <row r="52">
          <cell r="A52">
            <v>28</v>
          </cell>
          <cell r="B52" t="str">
            <v>金剛</v>
          </cell>
          <cell r="C52" t="str">
            <v>584-0071</v>
          </cell>
          <cell r="D52" t="str">
            <v>富田林市藤沢台２－１－１</v>
          </cell>
          <cell r="E52" t="str">
            <v>0721-28-3811</v>
          </cell>
          <cell r="F52" t="str">
            <v>0721-28-5450</v>
          </cell>
        </row>
        <row r="53">
          <cell r="A53">
            <v>29</v>
          </cell>
          <cell r="B53" t="str">
            <v>四天王寺</v>
          </cell>
          <cell r="C53" t="str">
            <v>543-0051</v>
          </cell>
          <cell r="D53" t="str">
            <v>大阪市天王寺区四天王寺１－１１－７３</v>
          </cell>
          <cell r="E53" t="str">
            <v>06-6772-6201</v>
          </cell>
          <cell r="F53" t="str">
            <v>06-6773-4113</v>
          </cell>
        </row>
        <row r="54">
          <cell r="A54">
            <v>30</v>
          </cell>
          <cell r="B54" t="str">
            <v>四天王寺羽曳丘</v>
          </cell>
          <cell r="C54" t="str">
            <v>583-0868</v>
          </cell>
          <cell r="D54" t="str">
            <v>羽曳野市学園前３－１－１</v>
          </cell>
          <cell r="E54" t="str">
            <v>0729-56-6000</v>
          </cell>
          <cell r="F54" t="str">
            <v>0729-56-4822</v>
          </cell>
        </row>
        <row r="55">
          <cell r="A55">
            <v>31</v>
          </cell>
          <cell r="B55" t="str">
            <v>清水谷</v>
          </cell>
          <cell r="C55" t="str">
            <v>543-0011</v>
          </cell>
          <cell r="D55" t="str">
            <v>大阪市天王寺区清水谷町２－４４</v>
          </cell>
          <cell r="E55" t="str">
            <v>06-6762-0185</v>
          </cell>
          <cell r="F55" t="str">
            <v>06-6762-6820</v>
          </cell>
        </row>
        <row r="56">
          <cell r="A56">
            <v>32</v>
          </cell>
          <cell r="B56" t="str">
            <v>樟蔭</v>
          </cell>
          <cell r="C56" t="str">
            <v>577-0807</v>
          </cell>
          <cell r="D56" t="str">
            <v>東大阪市菱屋西４－２－２６</v>
          </cell>
          <cell r="E56" t="str">
            <v>06-6723-8185</v>
          </cell>
          <cell r="F56" t="str">
            <v>06-6723-8881</v>
          </cell>
        </row>
        <row r="57">
          <cell r="A57">
            <v>33</v>
          </cell>
          <cell r="B57" t="str">
            <v>樟蔭東</v>
          </cell>
          <cell r="C57" t="str">
            <v>578-0944</v>
          </cell>
          <cell r="D57" t="str">
            <v>東大阪市若江西新町３－１－８</v>
          </cell>
          <cell r="E57" t="str">
            <v>06-6723-5511</v>
          </cell>
          <cell r="F57" t="str">
            <v>06-6732-1209</v>
          </cell>
        </row>
        <row r="58">
          <cell r="A58">
            <v>34</v>
          </cell>
          <cell r="B58" t="str">
            <v>城星学園</v>
          </cell>
          <cell r="C58" t="str">
            <v>540-0004</v>
          </cell>
          <cell r="D58" t="str">
            <v>大阪市中央区玉造２－２３－２６</v>
          </cell>
          <cell r="E58" t="str">
            <v>06-6941-5977</v>
          </cell>
          <cell r="F58" t="str">
            <v>06-6944-2662</v>
          </cell>
        </row>
        <row r="59">
          <cell r="A59">
            <v>35</v>
          </cell>
          <cell r="B59" t="str">
            <v>城南学園</v>
          </cell>
          <cell r="C59" t="str">
            <v>546-0021</v>
          </cell>
          <cell r="D59" t="str">
            <v>大阪市東住吉区照ヶ丘矢田２－２２－２３</v>
          </cell>
          <cell r="E59" t="str">
            <v>06-6702-9781</v>
          </cell>
          <cell r="F59" t="str">
            <v>06-6702-9881</v>
          </cell>
        </row>
        <row r="60">
          <cell r="A60">
            <v>36</v>
          </cell>
          <cell r="B60" t="str">
            <v>清教学園</v>
          </cell>
          <cell r="C60" t="str">
            <v>586-0051</v>
          </cell>
          <cell r="D60" t="str">
            <v>河内長野市末広町６２３</v>
          </cell>
          <cell r="E60" t="str">
            <v>0721-62-6828</v>
          </cell>
          <cell r="F60" t="str">
            <v>0721-63-5048</v>
          </cell>
        </row>
        <row r="61">
          <cell r="A61">
            <v>37</v>
          </cell>
          <cell r="B61" t="str">
            <v>成城</v>
          </cell>
          <cell r="C61" t="str">
            <v>536-0021</v>
          </cell>
          <cell r="D61" t="str">
            <v>大阪市城東区諏訪３－１１－４１</v>
          </cell>
          <cell r="E61" t="str">
            <v>06-6962-2801</v>
          </cell>
          <cell r="F61" t="str">
            <v>06-6962-8932</v>
          </cell>
        </row>
        <row r="62">
          <cell r="A62">
            <v>38</v>
          </cell>
          <cell r="B62" t="str">
            <v>清風</v>
          </cell>
          <cell r="C62" t="str">
            <v>543-0031</v>
          </cell>
          <cell r="D62" t="str">
            <v>大阪市天王寺区石ヶ辻町１２－１６</v>
          </cell>
          <cell r="E62" t="str">
            <v>06-6771-5757</v>
          </cell>
          <cell r="F62" t="str">
            <v>06-6772-3882</v>
          </cell>
        </row>
        <row r="63">
          <cell r="A63">
            <v>39</v>
          </cell>
          <cell r="B63" t="str">
            <v>清友</v>
          </cell>
          <cell r="C63" t="str">
            <v>581-0862</v>
          </cell>
          <cell r="D63" t="str">
            <v>八尾市千塚２－９６</v>
          </cell>
          <cell r="E63" t="str">
            <v>0729-41-3456</v>
          </cell>
          <cell r="F63" t="str">
            <v>0729-41-8739</v>
          </cell>
        </row>
        <row r="64">
          <cell r="A64">
            <v>40</v>
          </cell>
          <cell r="B64" t="str">
            <v>天王寺</v>
          </cell>
          <cell r="C64" t="str">
            <v>545-0005</v>
          </cell>
          <cell r="D64" t="str">
            <v>大阪市阿倍野区三明町２－４－２３</v>
          </cell>
          <cell r="E64" t="str">
            <v>06-6629-6801</v>
          </cell>
          <cell r="F64" t="str">
            <v>06-6629-4889</v>
          </cell>
        </row>
        <row r="65">
          <cell r="A65">
            <v>41</v>
          </cell>
          <cell r="B65" t="str">
            <v>天王寺商業</v>
          </cell>
          <cell r="C65" t="str">
            <v>543-0043</v>
          </cell>
          <cell r="D65" t="str">
            <v>大阪市天王寺区鳥ヶ辻２－９－３７</v>
          </cell>
          <cell r="E65" t="str">
            <v>06-6772-0031</v>
          </cell>
          <cell r="F65" t="str">
            <v>06-6772-4920</v>
          </cell>
        </row>
        <row r="66">
          <cell r="A66">
            <v>42</v>
          </cell>
          <cell r="B66" t="str">
            <v>富田林</v>
          </cell>
          <cell r="C66" t="str">
            <v>584-0035</v>
          </cell>
          <cell r="D66" t="str">
            <v>富田林市谷川町４－３０</v>
          </cell>
          <cell r="E66" t="str">
            <v>0721-23-2281</v>
          </cell>
          <cell r="F66" t="str">
            <v>0721-23-2204</v>
          </cell>
        </row>
        <row r="67">
          <cell r="A67">
            <v>43</v>
          </cell>
          <cell r="B67" t="str">
            <v>長野</v>
          </cell>
          <cell r="C67" t="str">
            <v>586-0021</v>
          </cell>
          <cell r="D67" t="str">
            <v>河内長野市原町５３３</v>
          </cell>
          <cell r="E67" t="str">
            <v>0721-53-7371</v>
          </cell>
          <cell r="F67" t="str">
            <v>0721-53-7384</v>
          </cell>
        </row>
        <row r="68">
          <cell r="A68">
            <v>44</v>
          </cell>
          <cell r="B68" t="str">
            <v>長吉</v>
          </cell>
          <cell r="C68" t="str">
            <v>547-0015</v>
          </cell>
          <cell r="D68" t="str">
            <v>大阪市平野区長吉長原西３－１１－３３</v>
          </cell>
          <cell r="E68" t="str">
            <v>06-6790-0700</v>
          </cell>
          <cell r="F68" t="str">
            <v>06-6700-5106</v>
          </cell>
        </row>
        <row r="69">
          <cell r="A69">
            <v>45</v>
          </cell>
          <cell r="B69" t="str">
            <v>西浦</v>
          </cell>
          <cell r="C69" t="str">
            <v>583-0861</v>
          </cell>
          <cell r="D69" t="str">
            <v>羽曳野市西浦２</v>
          </cell>
          <cell r="E69" t="str">
            <v>0729-58-0333</v>
          </cell>
          <cell r="F69" t="str">
            <v>0729-57-4399</v>
          </cell>
        </row>
        <row r="70">
          <cell r="A70">
            <v>46</v>
          </cell>
          <cell r="B70" t="str">
            <v>日新</v>
          </cell>
          <cell r="C70" t="str">
            <v>579-8003</v>
          </cell>
          <cell r="D70" t="str">
            <v>東大阪市日下町７－９－１１</v>
          </cell>
          <cell r="E70" t="str">
            <v>0729-85-5551</v>
          </cell>
          <cell r="F70" t="str">
            <v>0729-85-3276</v>
          </cell>
        </row>
        <row r="71">
          <cell r="A71">
            <v>47</v>
          </cell>
          <cell r="B71" t="str">
            <v>初芝富田林</v>
          </cell>
          <cell r="C71" t="str">
            <v>584-0058</v>
          </cell>
          <cell r="D71" t="str">
            <v>富田林市彼方１８０１</v>
          </cell>
          <cell r="E71" t="str">
            <v>0721-34-1010</v>
          </cell>
          <cell r="F71" t="str">
            <v>0721-34-1090</v>
          </cell>
        </row>
        <row r="72">
          <cell r="A72">
            <v>48</v>
          </cell>
          <cell r="B72" t="str">
            <v>花園</v>
          </cell>
          <cell r="C72" t="str">
            <v>578-0931</v>
          </cell>
          <cell r="D72" t="str">
            <v>東大阪市花園東町３－１－２５</v>
          </cell>
          <cell r="E72" t="str">
            <v>0729-61-4925</v>
          </cell>
          <cell r="F72" t="str">
            <v>0729-62-0440</v>
          </cell>
        </row>
        <row r="73">
          <cell r="A73">
            <v>49</v>
          </cell>
          <cell r="B73" t="str">
            <v>羽曳野</v>
          </cell>
          <cell r="C73" t="str">
            <v>583-0847</v>
          </cell>
          <cell r="D73" t="str">
            <v>羽曳野市大黒７７６</v>
          </cell>
          <cell r="E73" t="str">
            <v>0729-57-0001</v>
          </cell>
          <cell r="F73" t="str">
            <v>0729-57-4649</v>
          </cell>
        </row>
        <row r="74">
          <cell r="A74">
            <v>50</v>
          </cell>
          <cell r="B74" t="str">
            <v>阪南大学</v>
          </cell>
          <cell r="C74" t="str">
            <v>580-0032</v>
          </cell>
          <cell r="D74" t="str">
            <v>松原市河合２－１０－６５</v>
          </cell>
          <cell r="E74" t="str">
            <v>072-332-1221</v>
          </cell>
          <cell r="F74" t="str">
            <v>072-336-2017</v>
          </cell>
        </row>
        <row r="75">
          <cell r="A75">
            <v>51</v>
          </cell>
          <cell r="B75" t="str">
            <v>東大阪大学柏原</v>
          </cell>
          <cell r="C75" t="str">
            <v>582-0001</v>
          </cell>
          <cell r="D75" t="str">
            <v>柏原市本郷５－９９３</v>
          </cell>
          <cell r="E75" t="str">
            <v>0729-72-1565</v>
          </cell>
          <cell r="F75" t="str">
            <v>0729-71-7043</v>
          </cell>
        </row>
        <row r="76">
          <cell r="A76">
            <v>52</v>
          </cell>
          <cell r="B76" t="str">
            <v>東住吉</v>
          </cell>
          <cell r="C76" t="str">
            <v>547-0033</v>
          </cell>
          <cell r="D76" t="str">
            <v>大阪市平野区平野西２－３－７７</v>
          </cell>
          <cell r="E76" t="str">
            <v>06-6702-3838</v>
          </cell>
          <cell r="F76" t="str">
            <v>06-6700-5131</v>
          </cell>
        </row>
        <row r="77">
          <cell r="A77">
            <v>53</v>
          </cell>
          <cell r="B77" t="str">
            <v>東住吉総合</v>
          </cell>
          <cell r="C77" t="str">
            <v>547-0026</v>
          </cell>
          <cell r="D77" t="str">
            <v>大阪市平野区喜連西２－１１－６６</v>
          </cell>
          <cell r="E77" t="str">
            <v>06-6702-1231</v>
          </cell>
          <cell r="F77" t="str">
            <v>06-6700-5130</v>
          </cell>
        </row>
        <row r="78">
          <cell r="A78">
            <v>54</v>
          </cell>
          <cell r="B78" t="str">
            <v>枚岡樟風</v>
          </cell>
          <cell r="C78" t="str">
            <v>579-8036</v>
          </cell>
          <cell r="D78" t="str">
            <v>東大阪市鷹殿町１８－１</v>
          </cell>
          <cell r="E78" t="str">
            <v>0729-82-5437</v>
          </cell>
          <cell r="F78" t="str">
            <v>0729-82-5411</v>
          </cell>
        </row>
        <row r="79">
          <cell r="A79">
            <v>55</v>
          </cell>
          <cell r="B79" t="str">
            <v>平野</v>
          </cell>
          <cell r="C79" t="str">
            <v>547-0014</v>
          </cell>
          <cell r="D79" t="str">
            <v>大阪市平野区長吉川辺４－２－１１</v>
          </cell>
          <cell r="E79" t="str">
            <v>072-334-7400</v>
          </cell>
          <cell r="F79" t="str">
            <v>072-334-7439</v>
          </cell>
        </row>
        <row r="80">
          <cell r="A80">
            <v>56</v>
          </cell>
          <cell r="B80" t="str">
            <v>ＰＬ学園</v>
          </cell>
          <cell r="C80" t="str">
            <v>584-0008</v>
          </cell>
          <cell r="D80" t="str">
            <v>富田林市貴志２０５５</v>
          </cell>
          <cell r="E80" t="str">
            <v>0721-24-5132</v>
          </cell>
          <cell r="F80" t="str">
            <v>0721-24-4326</v>
          </cell>
        </row>
        <row r="81">
          <cell r="A81">
            <v>57</v>
          </cell>
          <cell r="B81" t="str">
            <v>藤井寺</v>
          </cell>
          <cell r="C81" t="str">
            <v>583-0037</v>
          </cell>
          <cell r="D81" t="str">
            <v>藤井寺市津堂３－５１６</v>
          </cell>
          <cell r="E81" t="str">
            <v>0729-39-7750</v>
          </cell>
          <cell r="F81" t="str">
            <v>0729-39-0513</v>
          </cell>
        </row>
        <row r="82">
          <cell r="A82">
            <v>58</v>
          </cell>
          <cell r="B82" t="str">
            <v>藤井寺工科</v>
          </cell>
          <cell r="C82" t="str">
            <v>583-0021</v>
          </cell>
          <cell r="D82" t="str">
            <v>藤井寺市御舟町１０－１</v>
          </cell>
          <cell r="E82" t="str">
            <v>0729-55-0281</v>
          </cell>
          <cell r="F82" t="str">
            <v>0729-39-0098</v>
          </cell>
        </row>
        <row r="83">
          <cell r="A83">
            <v>59</v>
          </cell>
          <cell r="B83" t="str">
            <v>布施</v>
          </cell>
          <cell r="C83" t="str">
            <v>577-0803</v>
          </cell>
          <cell r="D83" t="str">
            <v>東大阪市下小阪３－１４－２１</v>
          </cell>
          <cell r="E83" t="str">
            <v>06-6723-7500</v>
          </cell>
          <cell r="F83" t="str">
            <v>06-6723-4699</v>
          </cell>
        </row>
        <row r="84">
          <cell r="A84">
            <v>60</v>
          </cell>
          <cell r="B84" t="str">
            <v>布施北</v>
          </cell>
          <cell r="C84" t="str">
            <v>577-0024</v>
          </cell>
          <cell r="D84" t="str">
            <v>東大阪市荒本西１－２８</v>
          </cell>
          <cell r="E84" t="str">
            <v>06-6787-2666</v>
          </cell>
          <cell r="F84" t="str">
            <v>06-6787-7305</v>
          </cell>
        </row>
        <row r="85">
          <cell r="A85">
            <v>61</v>
          </cell>
          <cell r="B85" t="str">
            <v>布施工科</v>
          </cell>
          <cell r="C85" t="str">
            <v>577-0805</v>
          </cell>
          <cell r="D85" t="str">
            <v>東大阪市宝持３－７－５</v>
          </cell>
          <cell r="E85" t="str">
            <v>06-6722-0221</v>
          </cell>
          <cell r="F85" t="str">
            <v>06-6722-0226</v>
          </cell>
        </row>
        <row r="86">
          <cell r="A86">
            <v>62</v>
          </cell>
          <cell r="B86" t="str">
            <v>プール学院</v>
          </cell>
          <cell r="C86" t="str">
            <v>544-0033</v>
          </cell>
          <cell r="D86" t="str">
            <v>大阪市生野区勝山北１－１９－３１</v>
          </cell>
          <cell r="E86" t="str">
            <v>06-6741-7005</v>
          </cell>
          <cell r="F86" t="str">
            <v>06-6731-2431</v>
          </cell>
        </row>
        <row r="87">
          <cell r="A87">
            <v>63</v>
          </cell>
          <cell r="B87" t="str">
            <v>松原</v>
          </cell>
          <cell r="C87" t="str">
            <v>580-0041</v>
          </cell>
          <cell r="D87" t="str">
            <v>松原市三宅東３－４－１</v>
          </cell>
          <cell r="E87" t="str">
            <v>072-334-8008</v>
          </cell>
          <cell r="F87" t="str">
            <v>072-334-8142</v>
          </cell>
        </row>
        <row r="88">
          <cell r="A88">
            <v>64</v>
          </cell>
          <cell r="B88" t="str">
            <v>明浄学院</v>
          </cell>
          <cell r="C88" t="str">
            <v>545-0004</v>
          </cell>
          <cell r="D88" t="str">
            <v>大阪市阿倍野区文の里３－１５－７</v>
          </cell>
          <cell r="E88" t="str">
            <v>06-6623-0016</v>
          </cell>
          <cell r="F88" t="str">
            <v>06-6627-1165</v>
          </cell>
        </row>
        <row r="89">
          <cell r="A89">
            <v>65</v>
          </cell>
          <cell r="B89" t="str">
            <v>明星</v>
          </cell>
          <cell r="C89" t="str">
            <v>543-0016</v>
          </cell>
          <cell r="D89" t="str">
            <v>大阪市天王寺区餌差町５－４４</v>
          </cell>
          <cell r="E89" t="str">
            <v>06-6761-5606</v>
          </cell>
          <cell r="F89" t="str">
            <v>06-6761-6720</v>
          </cell>
        </row>
        <row r="90">
          <cell r="A90">
            <v>66</v>
          </cell>
          <cell r="B90" t="str">
            <v>八尾</v>
          </cell>
          <cell r="C90" t="str">
            <v>581-0073</v>
          </cell>
          <cell r="D90" t="str">
            <v>八尾市高町１－７４</v>
          </cell>
          <cell r="E90" t="str">
            <v>0729-23-4261</v>
          </cell>
          <cell r="F90" t="str">
            <v>0729-23-6764</v>
          </cell>
        </row>
        <row r="91">
          <cell r="A91">
            <v>67</v>
          </cell>
          <cell r="B91" t="str">
            <v>八尾北</v>
          </cell>
          <cell r="C91" t="str">
            <v>581-0834</v>
          </cell>
          <cell r="D91" t="str">
            <v>八尾市萱振町７－２４</v>
          </cell>
          <cell r="E91" t="str">
            <v>0729-98-2100</v>
          </cell>
          <cell r="F91" t="str">
            <v>0729-98-6345</v>
          </cell>
        </row>
        <row r="92">
          <cell r="A92">
            <v>68</v>
          </cell>
          <cell r="B92" t="str">
            <v>八尾翠翔</v>
          </cell>
          <cell r="C92" t="str">
            <v>581-0885</v>
          </cell>
          <cell r="D92" t="str">
            <v>八尾市神宮寺３－１０７</v>
          </cell>
          <cell r="E92" t="str">
            <v>0729-43-8107</v>
          </cell>
          <cell r="F92" t="str">
            <v>0729-43-6751</v>
          </cell>
        </row>
        <row r="93">
          <cell r="A93">
            <v>69</v>
          </cell>
          <cell r="B93" t="str">
            <v>山本</v>
          </cell>
          <cell r="C93" t="str">
            <v>581-0831</v>
          </cell>
          <cell r="D93" t="str">
            <v>八尾市山本町北１－１－４４</v>
          </cell>
          <cell r="E93" t="str">
            <v>0729-99-0552</v>
          </cell>
          <cell r="F93" t="str">
            <v>0729-99-4374</v>
          </cell>
        </row>
        <row r="94">
          <cell r="A94">
            <v>70</v>
          </cell>
          <cell r="B94" t="str">
            <v>夕陽丘</v>
          </cell>
          <cell r="C94" t="str">
            <v>543-0035</v>
          </cell>
          <cell r="D94" t="str">
            <v>大阪市天王寺区北山町１０－１０</v>
          </cell>
          <cell r="E94" t="str">
            <v>06-6771-0665</v>
          </cell>
          <cell r="F94" t="str">
            <v>06-6771-6267</v>
          </cell>
        </row>
        <row r="95">
          <cell r="A95">
            <v>71</v>
          </cell>
          <cell r="B95" t="str">
            <v>（定）桃谷</v>
          </cell>
          <cell r="C95" t="str">
            <v>544-0021</v>
          </cell>
          <cell r="D95" t="str">
            <v>大阪市生野区勝山南３－１－４</v>
          </cell>
          <cell r="E95" t="str">
            <v>06-6712-0371</v>
          </cell>
          <cell r="F95" t="str">
            <v>06-6712-2939</v>
          </cell>
        </row>
        <row r="96">
          <cell r="A96">
            <v>72</v>
          </cell>
          <cell r="B96" t="str">
            <v>（定）東住吉総合</v>
          </cell>
          <cell r="C96" t="str">
            <v>547-0026</v>
          </cell>
          <cell r="D96" t="str">
            <v>大阪市平野区喜連西２－１１－６６</v>
          </cell>
          <cell r="E96" t="str">
            <v>06-6702-1231</v>
          </cell>
        </row>
        <row r="97">
          <cell r="A97">
            <v>73</v>
          </cell>
          <cell r="B97" t="str">
            <v>（定）成城</v>
          </cell>
          <cell r="C97" t="str">
            <v>536-0021</v>
          </cell>
          <cell r="D97" t="str">
            <v>大阪市城東区諏訪３－１１－４１</v>
          </cell>
          <cell r="E97" t="str">
            <v>06-6962-2801</v>
          </cell>
        </row>
        <row r="98">
          <cell r="A98">
            <v>74</v>
          </cell>
          <cell r="B98" t="str">
            <v>（定）天王寺</v>
          </cell>
          <cell r="C98" t="str">
            <v>545-0005</v>
          </cell>
          <cell r="D98" t="str">
            <v>大阪市阿倍野区三明町２－４－２３</v>
          </cell>
          <cell r="E98" t="str">
            <v>06-6629-6801</v>
          </cell>
        </row>
        <row r="99">
          <cell r="A99">
            <v>75</v>
          </cell>
          <cell r="B99" t="str">
            <v>（定）布施工科</v>
          </cell>
          <cell r="C99" t="str">
            <v>577-0805</v>
          </cell>
          <cell r="D99" t="str">
            <v>東大阪市宝持３－７－５</v>
          </cell>
          <cell r="E99" t="str">
            <v>06-6722-0221</v>
          </cell>
        </row>
        <row r="100">
          <cell r="A100">
            <v>76</v>
          </cell>
          <cell r="B100" t="str">
            <v>（定）科学技術学園関西情報工学院</v>
          </cell>
          <cell r="C100" t="str">
            <v>547-0026</v>
          </cell>
          <cell r="D100" t="str">
            <v>大阪市平野区喜連西４－７－１５</v>
          </cell>
          <cell r="E100" t="str">
            <v>06-6704-6800</v>
          </cell>
        </row>
        <row r="101">
          <cell r="A101">
            <v>77</v>
          </cell>
          <cell r="B101" t="str">
            <v>（定）向陽台中央学園専門</v>
          </cell>
          <cell r="C101" t="str">
            <v>546-0004</v>
          </cell>
          <cell r="D101" t="str">
            <v>大阪市東住吉区北田辺１－１１－１</v>
          </cell>
          <cell r="E101" t="str">
            <v>06-6719-0170</v>
          </cell>
        </row>
        <row r="102">
          <cell r="A102">
            <v>78</v>
          </cell>
          <cell r="B102" t="str">
            <v>旭</v>
          </cell>
          <cell r="C102" t="str">
            <v>535-0031</v>
          </cell>
          <cell r="D102" t="str">
            <v>大阪市旭区高殿５－６－４１</v>
          </cell>
          <cell r="E102" t="str">
            <v>06-6951-3133</v>
          </cell>
          <cell r="F102" t="str">
            <v>06-6951-7501</v>
          </cell>
        </row>
        <row r="103">
          <cell r="A103">
            <v>79</v>
          </cell>
          <cell r="B103" t="str">
            <v>芦間</v>
          </cell>
          <cell r="C103" t="str">
            <v>570-0096</v>
          </cell>
          <cell r="D103" t="str">
            <v>守口市外島町１－４３</v>
          </cell>
          <cell r="E103" t="str">
            <v>06-6993-7687</v>
          </cell>
          <cell r="F103" t="str">
            <v>06-6997-1054</v>
          </cell>
        </row>
        <row r="104">
          <cell r="A104">
            <v>80</v>
          </cell>
          <cell r="B104" t="str">
            <v>泉尾</v>
          </cell>
          <cell r="C104" t="str">
            <v>551-0031</v>
          </cell>
          <cell r="D104" t="str">
            <v>大阪市大正区泉尾３－１９－５０</v>
          </cell>
          <cell r="E104" t="str">
            <v>06-6552-0026</v>
          </cell>
          <cell r="F104" t="str">
            <v>06-6552-9798</v>
          </cell>
        </row>
        <row r="105">
          <cell r="A105">
            <v>81</v>
          </cell>
          <cell r="B105" t="str">
            <v>泉尾工業</v>
          </cell>
          <cell r="C105" t="str">
            <v>551-0031</v>
          </cell>
          <cell r="D105" t="str">
            <v>大阪市大正区泉尾５-１６-７</v>
          </cell>
          <cell r="E105" t="str">
            <v>06-6552-2221</v>
          </cell>
          <cell r="F105" t="str">
            <v>06-6554-7612</v>
          </cell>
        </row>
        <row r="106">
          <cell r="A106">
            <v>82</v>
          </cell>
          <cell r="B106" t="str">
            <v>市岡</v>
          </cell>
          <cell r="C106" t="str">
            <v>552-0002</v>
          </cell>
          <cell r="D106" t="str">
            <v>大阪市港区市岡元町２－１２－１２</v>
          </cell>
          <cell r="E106" t="str">
            <v>06-6582-0330</v>
          </cell>
          <cell r="F106" t="str">
            <v>06-6582-0338</v>
          </cell>
        </row>
        <row r="107">
          <cell r="A107">
            <v>83</v>
          </cell>
          <cell r="B107" t="str">
            <v>市岡商業</v>
          </cell>
          <cell r="C107" t="str">
            <v>552-0007</v>
          </cell>
          <cell r="D107" t="str">
            <v>大阪市港区弁天町１－５－２３</v>
          </cell>
          <cell r="E107" t="str">
            <v>06-6571-5301</v>
          </cell>
          <cell r="F107" t="str">
            <v>06-6571-7492</v>
          </cell>
        </row>
        <row r="108">
          <cell r="A108">
            <v>84</v>
          </cell>
          <cell r="B108" t="str">
            <v>扇町</v>
          </cell>
          <cell r="C108" t="str">
            <v>530-0005</v>
          </cell>
          <cell r="D108" t="str">
            <v>大阪市北区中之島５－３－９６</v>
          </cell>
          <cell r="E108" t="str">
            <v>06-6441-0345</v>
          </cell>
          <cell r="F108" t="str">
            <v>06-6441-7409</v>
          </cell>
        </row>
        <row r="109">
          <cell r="A109">
            <v>85</v>
          </cell>
          <cell r="B109" t="str">
            <v>扇町総合</v>
          </cell>
          <cell r="C109" t="str">
            <v>530-0037</v>
          </cell>
          <cell r="D109" t="str">
            <v>大阪市北区松ケ枝町１－３８</v>
          </cell>
          <cell r="E109" t="str">
            <v>06-6351-0036</v>
          </cell>
          <cell r="F109" t="str">
            <v>06-6353-3464</v>
          </cell>
        </row>
        <row r="110">
          <cell r="A110">
            <v>86</v>
          </cell>
          <cell r="B110" t="str">
            <v>大阪市立</v>
          </cell>
          <cell r="C110" t="str">
            <v>573-0064</v>
          </cell>
          <cell r="D110" t="str">
            <v>枚方市北中振２－８－１</v>
          </cell>
          <cell r="E110" t="str">
            <v>072-833-0101</v>
          </cell>
          <cell r="F110" t="str">
            <v>072-834-9304</v>
          </cell>
        </row>
        <row r="111">
          <cell r="A111">
            <v>87</v>
          </cell>
          <cell r="B111" t="str">
            <v>大阪工業大学</v>
          </cell>
          <cell r="C111" t="str">
            <v>535-0002</v>
          </cell>
          <cell r="D111" t="str">
            <v>大阪市旭区大宮５－１６－１</v>
          </cell>
          <cell r="E111" t="str">
            <v>06-6954-4435</v>
          </cell>
          <cell r="F111" t="str">
            <v>06-6953-9497</v>
          </cell>
        </row>
        <row r="112">
          <cell r="A112">
            <v>88</v>
          </cell>
          <cell r="B112" t="str">
            <v>大阪国際大和田</v>
          </cell>
          <cell r="C112" t="str">
            <v>570-0014</v>
          </cell>
          <cell r="D112" t="str">
            <v>守口市藤田町６－２１－５７</v>
          </cell>
          <cell r="E112" t="str">
            <v>06-6904-1118</v>
          </cell>
          <cell r="F112" t="str">
            <v>06-6904-0014</v>
          </cell>
        </row>
        <row r="113">
          <cell r="A113">
            <v>89</v>
          </cell>
          <cell r="B113" t="str">
            <v>大阪国際滝井</v>
          </cell>
          <cell r="C113" t="str">
            <v>570-0062</v>
          </cell>
          <cell r="D113" t="str">
            <v>守口市馬場町２－３８</v>
          </cell>
          <cell r="E113" t="str">
            <v>06-6996-5691</v>
          </cell>
          <cell r="F113" t="str">
            <v>06-6992-4431</v>
          </cell>
        </row>
        <row r="114">
          <cell r="A114">
            <v>90</v>
          </cell>
          <cell r="B114" t="str">
            <v>大阪産業大学附属</v>
          </cell>
          <cell r="C114" t="str">
            <v>536-0001</v>
          </cell>
          <cell r="D114" t="str">
            <v>大阪市城東区古市１－２０－２</v>
          </cell>
          <cell r="E114" t="str">
            <v>06-6939-1491</v>
          </cell>
          <cell r="F114" t="str">
            <v>06-6933-8482</v>
          </cell>
        </row>
        <row r="115">
          <cell r="A115">
            <v>91</v>
          </cell>
          <cell r="B115" t="str">
            <v>大阪信愛女学院</v>
          </cell>
          <cell r="C115" t="str">
            <v>536-0001</v>
          </cell>
          <cell r="D115" t="str">
            <v>大阪市城東区古市２－７－３０</v>
          </cell>
          <cell r="E115" t="str">
            <v>06-6939-4391</v>
          </cell>
          <cell r="F115" t="str">
            <v>06-6939-7161</v>
          </cell>
        </row>
        <row r="116">
          <cell r="A116">
            <v>92</v>
          </cell>
          <cell r="B116" t="str">
            <v>大阪電気通信大学</v>
          </cell>
          <cell r="C116" t="str">
            <v>570-0039</v>
          </cell>
          <cell r="D116" t="str">
            <v>守口市橋波西之町１－１</v>
          </cell>
          <cell r="E116" t="str">
            <v>06-6992-6261</v>
          </cell>
          <cell r="F116" t="str">
            <v>06-6991-4117</v>
          </cell>
        </row>
        <row r="117">
          <cell r="A117">
            <v>93</v>
          </cell>
          <cell r="B117" t="str">
            <v>大阪桐蔭</v>
          </cell>
          <cell r="C117" t="str">
            <v>574-0013</v>
          </cell>
          <cell r="D117" t="str">
            <v>大東市中垣内３－１－１</v>
          </cell>
          <cell r="E117" t="str">
            <v>072-870-1001</v>
          </cell>
          <cell r="F117" t="str">
            <v>072-875-3330</v>
          </cell>
        </row>
        <row r="118">
          <cell r="A118">
            <v>94</v>
          </cell>
          <cell r="B118" t="str">
            <v>大阪夕陽丘学園</v>
          </cell>
          <cell r="C118" t="str">
            <v>543-0071</v>
          </cell>
          <cell r="D118" t="str">
            <v>大阪市天王寺区生玉町７－７２</v>
          </cell>
          <cell r="E118" t="str">
            <v>06-6771-9510</v>
          </cell>
          <cell r="F118" t="str">
            <v>06-6773-0356</v>
          </cell>
        </row>
        <row r="119">
          <cell r="A119">
            <v>95</v>
          </cell>
          <cell r="B119" t="str">
            <v>大手前</v>
          </cell>
          <cell r="C119" t="str">
            <v>540-0008</v>
          </cell>
          <cell r="D119" t="str">
            <v>大阪市中央区大手前２－１－１１</v>
          </cell>
          <cell r="E119" t="str">
            <v>06-6941-0051</v>
          </cell>
          <cell r="F119" t="str">
            <v>06-6941-3163</v>
          </cell>
        </row>
        <row r="120">
          <cell r="A120">
            <v>96</v>
          </cell>
          <cell r="B120" t="str">
            <v>追手門学院大手前</v>
          </cell>
          <cell r="C120" t="str">
            <v>540-0008</v>
          </cell>
          <cell r="D120" t="str">
            <v>大阪市中央区大手前１－３－２０</v>
          </cell>
          <cell r="E120" t="str">
            <v>06-6942-2235</v>
          </cell>
          <cell r="F120" t="str">
            <v>06-6945-7552</v>
          </cell>
        </row>
        <row r="121">
          <cell r="A121">
            <v>97</v>
          </cell>
          <cell r="B121" t="str">
            <v>開明</v>
          </cell>
          <cell r="C121" t="str">
            <v>536-0006</v>
          </cell>
          <cell r="D121" t="str">
            <v>大阪市城東区野江１－９－９</v>
          </cell>
          <cell r="E121" t="str">
            <v>06-6932-4461</v>
          </cell>
          <cell r="F121" t="str">
            <v>06-6932-4400</v>
          </cell>
        </row>
        <row r="122">
          <cell r="A122">
            <v>98</v>
          </cell>
          <cell r="B122" t="str">
            <v>交野</v>
          </cell>
          <cell r="C122" t="str">
            <v>576-0064</v>
          </cell>
          <cell r="D122" t="str">
            <v>交野市寺南野１０－１</v>
          </cell>
          <cell r="E122" t="str">
            <v>072-891-9251</v>
          </cell>
          <cell r="F122" t="str">
            <v>072-891-7315</v>
          </cell>
        </row>
        <row r="123">
          <cell r="A123">
            <v>99</v>
          </cell>
          <cell r="B123" t="str">
            <v>門真なみはや</v>
          </cell>
          <cell r="C123" t="str">
            <v>571-0004</v>
          </cell>
          <cell r="D123" t="str">
            <v>門真市上島頭５６０</v>
          </cell>
          <cell r="E123" t="str">
            <v>072-881-2331</v>
          </cell>
          <cell r="F123" t="str">
            <v>072-881-8274</v>
          </cell>
        </row>
        <row r="124">
          <cell r="A124">
            <v>100</v>
          </cell>
          <cell r="B124" t="str">
            <v>門真西</v>
          </cell>
          <cell r="C124" t="str">
            <v>571-0038</v>
          </cell>
          <cell r="D124" t="str">
            <v>門真市柳田町２９－１</v>
          </cell>
          <cell r="E124" t="str">
            <v>06-6909-0318</v>
          </cell>
          <cell r="F124" t="str">
            <v>06-6909-0798</v>
          </cell>
        </row>
        <row r="125">
          <cell r="A125">
            <v>101</v>
          </cell>
          <cell r="B125" t="str">
            <v>関西創価</v>
          </cell>
          <cell r="C125" t="str">
            <v>576-0063</v>
          </cell>
          <cell r="D125" t="str">
            <v>交野市寺３－２０－１</v>
          </cell>
          <cell r="E125" t="str">
            <v>072-891-0011</v>
          </cell>
          <cell r="F125" t="str">
            <v>072-891-0015</v>
          </cell>
        </row>
        <row r="126">
          <cell r="A126">
            <v>102</v>
          </cell>
          <cell r="B126" t="str">
            <v>啓光学園</v>
          </cell>
          <cell r="C126" t="str">
            <v>573-1197</v>
          </cell>
          <cell r="D126" t="str">
            <v>枚方市禁野本町１－１３－２１</v>
          </cell>
          <cell r="E126" t="str">
            <v>072-848-0521</v>
          </cell>
          <cell r="F126" t="str">
            <v>072-848-2969</v>
          </cell>
        </row>
        <row r="127">
          <cell r="A127">
            <v>103</v>
          </cell>
          <cell r="B127" t="str">
            <v>工業高等専門</v>
          </cell>
          <cell r="C127" t="str">
            <v>572-0017</v>
          </cell>
          <cell r="D127" t="str">
            <v>寝屋川市幸町２６－１２</v>
          </cell>
          <cell r="E127" t="str">
            <v>072-821-6401</v>
          </cell>
          <cell r="F127" t="str">
            <v>072-821-0134</v>
          </cell>
        </row>
        <row r="128">
          <cell r="A128">
            <v>104</v>
          </cell>
          <cell r="B128" t="str">
            <v>香里丘</v>
          </cell>
          <cell r="C128" t="str">
            <v>573-0093</v>
          </cell>
          <cell r="D128" t="str">
            <v>枚方市東中振２－１８－１</v>
          </cell>
          <cell r="E128" t="str">
            <v>072-832-3421</v>
          </cell>
          <cell r="F128" t="str">
            <v>072-831-6047</v>
          </cell>
        </row>
        <row r="129">
          <cell r="A129">
            <v>105</v>
          </cell>
          <cell r="B129" t="str">
            <v>此花総合</v>
          </cell>
          <cell r="C129" t="str">
            <v>554-0051</v>
          </cell>
          <cell r="D129" t="str">
            <v>大阪市此花区酉島２-３-１６</v>
          </cell>
          <cell r="E129" t="str">
            <v>06-6462-0015</v>
          </cell>
          <cell r="F129" t="str">
            <v>06-6462-9519</v>
          </cell>
        </row>
        <row r="130">
          <cell r="A130">
            <v>106</v>
          </cell>
          <cell r="B130" t="str">
            <v>桜宮</v>
          </cell>
          <cell r="C130" t="str">
            <v>534-0001</v>
          </cell>
          <cell r="D130" t="str">
            <v>大阪市都島区毛馬町５－２２－２８</v>
          </cell>
          <cell r="E130" t="str">
            <v>06-6921-5231</v>
          </cell>
          <cell r="F130" t="str">
            <v>06-6925-3971</v>
          </cell>
        </row>
        <row r="131">
          <cell r="A131">
            <v>107</v>
          </cell>
          <cell r="B131" t="str">
            <v>四條畷</v>
          </cell>
          <cell r="C131" t="str">
            <v>575-0035</v>
          </cell>
          <cell r="D131" t="str">
            <v>四條畷市雁屋北町１－１</v>
          </cell>
          <cell r="E131" t="str">
            <v>072-877-0004</v>
          </cell>
          <cell r="F131" t="str">
            <v>072-877-3250</v>
          </cell>
        </row>
        <row r="132">
          <cell r="A132">
            <v>108</v>
          </cell>
          <cell r="B132" t="str">
            <v>四條畷学園</v>
          </cell>
          <cell r="C132" t="str">
            <v>574-0001</v>
          </cell>
          <cell r="D132" t="str">
            <v>大東市学園町６－４５</v>
          </cell>
          <cell r="E132" t="str">
            <v>072-876-1321</v>
          </cell>
          <cell r="F132" t="str">
            <v>072-876-4515</v>
          </cell>
        </row>
        <row r="133">
          <cell r="A133">
            <v>109</v>
          </cell>
          <cell r="B133" t="str">
            <v>四條畷北</v>
          </cell>
          <cell r="C133" t="str">
            <v>575-0001</v>
          </cell>
          <cell r="D133" t="str">
            <v>四條畷市砂５１０</v>
          </cell>
          <cell r="E133" t="str">
            <v>072-879-7311</v>
          </cell>
          <cell r="F133" t="str">
            <v>072-877-3292</v>
          </cell>
        </row>
        <row r="134">
          <cell r="A134">
            <v>110</v>
          </cell>
          <cell r="B134" t="str">
            <v>城東工科</v>
          </cell>
          <cell r="C134" t="str">
            <v>578-0976</v>
          </cell>
          <cell r="D134" t="str">
            <v>東大阪市西鴻池町２－５－３３</v>
          </cell>
          <cell r="E134" t="str">
            <v>06-6745-0051</v>
          </cell>
          <cell r="F134" t="str">
            <v>06-6745-6221</v>
          </cell>
        </row>
        <row r="135">
          <cell r="A135">
            <v>111</v>
          </cell>
          <cell r="B135" t="str">
            <v>聖母女学院</v>
          </cell>
          <cell r="C135" t="str">
            <v>572-0007</v>
          </cell>
          <cell r="D135" t="str">
            <v>寝屋川市美井町１８－１０</v>
          </cell>
          <cell r="E135" t="str">
            <v>072-831-8452</v>
          </cell>
          <cell r="F135" t="str">
            <v>072-833-2537</v>
          </cell>
        </row>
        <row r="136">
          <cell r="A136">
            <v>112</v>
          </cell>
          <cell r="B136" t="str">
            <v>相愛</v>
          </cell>
          <cell r="C136" t="str">
            <v>541-0053</v>
          </cell>
          <cell r="D136" t="str">
            <v>大阪市中央区本町４－１－２３</v>
          </cell>
          <cell r="E136" t="str">
            <v>06-6262-0621</v>
          </cell>
          <cell r="F136" t="str">
            <v>06-6262-0534</v>
          </cell>
        </row>
        <row r="137">
          <cell r="A137">
            <v>113</v>
          </cell>
          <cell r="B137" t="str">
            <v>大正</v>
          </cell>
          <cell r="C137" t="str">
            <v>551-0031</v>
          </cell>
          <cell r="D137" t="str">
            <v>大阪市大正区泉尾７－１１－２０</v>
          </cell>
          <cell r="E137" t="str">
            <v>06-6554-3100</v>
          </cell>
          <cell r="F137" t="str">
            <v>06-6554-1167</v>
          </cell>
        </row>
        <row r="138">
          <cell r="A138">
            <v>114</v>
          </cell>
          <cell r="B138" t="str">
            <v>太成学院大学</v>
          </cell>
          <cell r="C138" t="str">
            <v>574-0044</v>
          </cell>
          <cell r="D138" t="str">
            <v>大東市諸福７－２－２３</v>
          </cell>
          <cell r="E138" t="str">
            <v>072-871-1921</v>
          </cell>
          <cell r="F138" t="str">
            <v>072-875-0780</v>
          </cell>
        </row>
        <row r="139">
          <cell r="A139">
            <v>115</v>
          </cell>
          <cell r="B139" t="str">
            <v>大東</v>
          </cell>
          <cell r="C139" t="str">
            <v>574-0072</v>
          </cell>
          <cell r="D139" t="str">
            <v>大東市深野４－１２－１</v>
          </cell>
          <cell r="E139" t="str">
            <v>072-871-5473</v>
          </cell>
          <cell r="F139" t="str">
            <v>072-875-6319</v>
          </cell>
        </row>
        <row r="140">
          <cell r="A140">
            <v>116</v>
          </cell>
          <cell r="B140" t="str">
            <v>鶴見商業</v>
          </cell>
          <cell r="C140" t="str">
            <v>538-0054</v>
          </cell>
          <cell r="D140" t="str">
            <v>大阪市鶴見区緑２－１０－９</v>
          </cell>
          <cell r="E140" t="str">
            <v>06-6911-0451</v>
          </cell>
          <cell r="F140" t="str">
            <v>06-6911-2953</v>
          </cell>
        </row>
        <row r="141">
          <cell r="A141">
            <v>117</v>
          </cell>
          <cell r="B141" t="str">
            <v>枚方なぎさ</v>
          </cell>
          <cell r="C141" t="str">
            <v>573-1187</v>
          </cell>
          <cell r="D141" t="str">
            <v>枚方市磯島元町２０－１</v>
          </cell>
          <cell r="E141" t="str">
            <v>072-847-1001</v>
          </cell>
          <cell r="F141" t="str">
            <v>072-847-0440</v>
          </cell>
        </row>
        <row r="142">
          <cell r="A142">
            <v>118</v>
          </cell>
          <cell r="B142" t="str">
            <v>茨田</v>
          </cell>
          <cell r="C142" t="str">
            <v>538-0032</v>
          </cell>
          <cell r="D142" t="str">
            <v>大阪市鶴見区安田１－５－４９</v>
          </cell>
          <cell r="E142" t="str">
            <v>06-6911-0001</v>
          </cell>
          <cell r="F142" t="str">
            <v>06-6911-6374</v>
          </cell>
        </row>
        <row r="143">
          <cell r="A143">
            <v>119</v>
          </cell>
          <cell r="B143" t="str">
            <v>港</v>
          </cell>
          <cell r="C143" t="str">
            <v>552-0001</v>
          </cell>
          <cell r="D143" t="str">
            <v>大阪市港区波除２－３－１</v>
          </cell>
          <cell r="E143" t="str">
            <v>06-6583-1401</v>
          </cell>
          <cell r="F143" t="str">
            <v>06-6583-1439</v>
          </cell>
        </row>
        <row r="144">
          <cell r="A144">
            <v>120</v>
          </cell>
          <cell r="B144" t="str">
            <v>守口東</v>
          </cell>
          <cell r="C144" t="str">
            <v>570-0005</v>
          </cell>
          <cell r="D144" t="str">
            <v>守口市八雲中町２－１－３２</v>
          </cell>
          <cell r="E144" t="str">
            <v>06-6906-8211</v>
          </cell>
          <cell r="F144" t="str">
            <v>06-6906-8192</v>
          </cell>
        </row>
        <row r="145">
          <cell r="A145">
            <v>121</v>
          </cell>
          <cell r="B145" t="str">
            <v>寝屋川</v>
          </cell>
          <cell r="C145" t="str">
            <v>572-0832</v>
          </cell>
          <cell r="D145" t="str">
            <v>寝屋川市本町１５－６４</v>
          </cell>
          <cell r="E145" t="str">
            <v>072-821-0546</v>
          </cell>
          <cell r="F145" t="str">
            <v>072-820-3849</v>
          </cell>
        </row>
        <row r="146">
          <cell r="A146">
            <v>122</v>
          </cell>
          <cell r="B146" t="str">
            <v>西</v>
          </cell>
          <cell r="C146" t="str">
            <v>550-0014</v>
          </cell>
          <cell r="D146" t="str">
            <v>大阪市西区北堀江４－７－１</v>
          </cell>
          <cell r="E146" t="str">
            <v>06-6531-0505</v>
          </cell>
          <cell r="F146" t="str">
            <v>06-6531-9613</v>
          </cell>
        </row>
        <row r="147">
          <cell r="A147">
            <v>123</v>
          </cell>
          <cell r="B147" t="str">
            <v>長尾</v>
          </cell>
          <cell r="C147" t="str">
            <v>573-0102</v>
          </cell>
          <cell r="D147" t="str">
            <v>枚方市長尾家具町５－１－１</v>
          </cell>
          <cell r="E147" t="str">
            <v>072-855-1700</v>
          </cell>
          <cell r="F147" t="str">
            <v>072-851-8103</v>
          </cell>
        </row>
        <row r="148">
          <cell r="A148">
            <v>124</v>
          </cell>
          <cell r="B148" t="str">
            <v>都島工業</v>
          </cell>
          <cell r="C148" t="str">
            <v>534-0015</v>
          </cell>
          <cell r="D148" t="str">
            <v>大阪市都島区善源寺町１－５－６４</v>
          </cell>
          <cell r="E148" t="str">
            <v>06-6921-0231</v>
          </cell>
          <cell r="F148" t="str">
            <v>06-6925-3970</v>
          </cell>
        </row>
        <row r="149">
          <cell r="A149">
            <v>125</v>
          </cell>
          <cell r="B149" t="str">
            <v>東</v>
          </cell>
          <cell r="C149" t="str">
            <v>534-0024</v>
          </cell>
          <cell r="D149" t="str">
            <v>大阪市都島区東野田町４-１５-１４</v>
          </cell>
          <cell r="E149" t="str">
            <v>06-6354-1251</v>
          </cell>
          <cell r="F149" t="str">
            <v>06-6354-5653</v>
          </cell>
        </row>
        <row r="150">
          <cell r="A150">
            <v>126</v>
          </cell>
          <cell r="B150" t="str">
            <v>東海大学付属仰星</v>
          </cell>
          <cell r="C150" t="str">
            <v>573-0018</v>
          </cell>
          <cell r="D150" t="str">
            <v>枚方市桜丘町６０－１</v>
          </cell>
          <cell r="E150" t="str">
            <v>072-849-7211</v>
          </cell>
          <cell r="F150" t="str">
            <v>072-849-0246</v>
          </cell>
        </row>
        <row r="151">
          <cell r="A151">
            <v>127</v>
          </cell>
          <cell r="B151" t="str">
            <v>東商業</v>
          </cell>
          <cell r="C151" t="str">
            <v>541-0056</v>
          </cell>
          <cell r="D151" t="str">
            <v>大阪市中央区久太郎町１－７－１２</v>
          </cell>
          <cell r="E151" t="str">
            <v>06-6261-4100</v>
          </cell>
          <cell r="F151" t="str">
            <v>06-6261-6462</v>
          </cell>
        </row>
        <row r="152">
          <cell r="A152">
            <v>128</v>
          </cell>
          <cell r="B152" t="str">
            <v>東寝屋川</v>
          </cell>
          <cell r="C152" t="str">
            <v>572-0801</v>
          </cell>
          <cell r="D152" t="str">
            <v>寝屋川市寝屋</v>
          </cell>
          <cell r="E152" t="str">
            <v>072-822-2241</v>
          </cell>
          <cell r="F152" t="str">
            <v>072-822-2689</v>
          </cell>
        </row>
        <row r="153">
          <cell r="A153">
            <v>129</v>
          </cell>
          <cell r="B153" t="str">
            <v>同志社香里</v>
          </cell>
          <cell r="C153" t="str">
            <v>572-0019</v>
          </cell>
          <cell r="D153" t="str">
            <v>寝屋川市三井南町１５－１</v>
          </cell>
          <cell r="E153" t="str">
            <v>072-831-0285</v>
          </cell>
          <cell r="F153" t="str">
            <v>072-834-3750</v>
          </cell>
        </row>
        <row r="154">
          <cell r="A154">
            <v>130</v>
          </cell>
          <cell r="B154" t="str">
            <v>南</v>
          </cell>
          <cell r="C154" t="str">
            <v>542-0012</v>
          </cell>
          <cell r="D154" t="str">
            <v>大阪市中央区谷町６-１７-３２</v>
          </cell>
          <cell r="E154" t="str">
            <v>06-6762-0105</v>
          </cell>
          <cell r="F154" t="str">
            <v>06-6765-4459</v>
          </cell>
        </row>
        <row r="155">
          <cell r="A155">
            <v>131</v>
          </cell>
          <cell r="B155" t="str">
            <v>南寝屋川</v>
          </cell>
          <cell r="C155" t="str">
            <v>572-0817</v>
          </cell>
          <cell r="D155" t="str">
            <v>寝屋川市河北西町２２-１</v>
          </cell>
          <cell r="E155" t="str">
            <v>072-823-1121</v>
          </cell>
          <cell r="F155" t="str">
            <v>072-823-5091</v>
          </cell>
        </row>
        <row r="156">
          <cell r="A156">
            <v>132</v>
          </cell>
          <cell r="B156" t="str">
            <v>汎愛</v>
          </cell>
          <cell r="C156" t="str">
            <v>538-0042</v>
          </cell>
          <cell r="D156" t="str">
            <v>大阪市鶴見区今津中２-１-５２</v>
          </cell>
          <cell r="E156" t="str">
            <v>06-6961-0431</v>
          </cell>
          <cell r="F156" t="str">
            <v>06-6961-4990</v>
          </cell>
        </row>
        <row r="157">
          <cell r="A157">
            <v>133</v>
          </cell>
          <cell r="B157" t="str">
            <v>牧野</v>
          </cell>
          <cell r="C157" t="str">
            <v>573-1123</v>
          </cell>
          <cell r="D157" t="str">
            <v>枚方市南船橋１－１１－１</v>
          </cell>
          <cell r="E157" t="str">
            <v>072-851-1050</v>
          </cell>
          <cell r="F157" t="str">
            <v>072-851-8102</v>
          </cell>
        </row>
        <row r="158">
          <cell r="A158">
            <v>134</v>
          </cell>
          <cell r="B158" t="str">
            <v>枚方</v>
          </cell>
          <cell r="C158" t="str">
            <v>573-0027</v>
          </cell>
          <cell r="D158" t="str">
            <v>枚方市大垣内町３－１６－１</v>
          </cell>
          <cell r="E158" t="str">
            <v>072-843-3081</v>
          </cell>
          <cell r="F158" t="str">
            <v>072-841-8333</v>
          </cell>
        </row>
        <row r="159">
          <cell r="A159">
            <v>135</v>
          </cell>
          <cell r="B159" t="str">
            <v>枚方津田</v>
          </cell>
          <cell r="C159" t="str">
            <v>573-0121</v>
          </cell>
          <cell r="D159" t="str">
            <v>枚方市津田北町２－５０－１</v>
          </cell>
          <cell r="E159" t="str">
            <v>072-858-7003</v>
          </cell>
          <cell r="F159" t="str">
            <v>072-858-5919</v>
          </cell>
        </row>
        <row r="160">
          <cell r="A160">
            <v>136</v>
          </cell>
          <cell r="B160" t="str">
            <v>野崎</v>
          </cell>
          <cell r="C160" t="str">
            <v>574-0014</v>
          </cell>
          <cell r="D160" t="str">
            <v>大東市寺川１－２－１</v>
          </cell>
          <cell r="E160" t="str">
            <v>072-874-0911</v>
          </cell>
          <cell r="F160" t="str">
            <v>072-875-6318</v>
          </cell>
        </row>
        <row r="161">
          <cell r="A161">
            <v>137</v>
          </cell>
          <cell r="B161" t="str">
            <v>淀川工科</v>
          </cell>
          <cell r="C161" t="str">
            <v>535-0001</v>
          </cell>
          <cell r="D161" t="str">
            <v>大阪市旭区太子橋３－１－３２</v>
          </cell>
          <cell r="E161" t="str">
            <v>06-6952-0001</v>
          </cell>
          <cell r="F161" t="str">
            <v>06-6952-6555</v>
          </cell>
        </row>
        <row r="162">
          <cell r="A162">
            <v>138</v>
          </cell>
          <cell r="B162" t="str">
            <v>淀之水</v>
          </cell>
          <cell r="C162" t="str">
            <v>554-0011</v>
          </cell>
          <cell r="D162" t="str">
            <v>大阪市此花区朝日１－１－９</v>
          </cell>
          <cell r="E162" t="str">
            <v>06-6461-0091</v>
          </cell>
          <cell r="F162" t="str">
            <v>06-6465-0336</v>
          </cell>
        </row>
        <row r="163">
          <cell r="A163">
            <v>139</v>
          </cell>
          <cell r="B163" t="str">
            <v>緑風冠</v>
          </cell>
          <cell r="C163" t="str">
            <v>574-0072</v>
          </cell>
          <cell r="D163" t="str">
            <v>大東市深野４－１２－１</v>
          </cell>
          <cell r="E163" t="str">
            <v>072-871-5473</v>
          </cell>
          <cell r="F163" t="str">
            <v>072-875-6319</v>
          </cell>
        </row>
        <row r="164">
          <cell r="A164">
            <v>140</v>
          </cell>
          <cell r="B164" t="str">
            <v>西寝屋川</v>
          </cell>
          <cell r="C164" t="str">
            <v>572-0075</v>
          </cell>
          <cell r="D164" t="str">
            <v>寝屋川市葛原２－１９－１</v>
          </cell>
          <cell r="E164" t="str">
            <v>072-828-6700</v>
          </cell>
          <cell r="F164" t="str">
            <v>072-828-6901</v>
          </cell>
        </row>
        <row r="165">
          <cell r="A165">
            <v>141</v>
          </cell>
          <cell r="B165" t="str">
            <v>（定）中央</v>
          </cell>
          <cell r="C165" t="str">
            <v>540-0035</v>
          </cell>
          <cell r="D165" t="str">
            <v>大阪市中央区釣鐘町１－１－５</v>
          </cell>
          <cell r="E165" t="str">
            <v>06-6944-4401</v>
          </cell>
        </row>
        <row r="166">
          <cell r="A166">
            <v>142</v>
          </cell>
          <cell r="B166" t="str">
            <v>（定）城東工科</v>
          </cell>
          <cell r="C166" t="str">
            <v>578-0976</v>
          </cell>
          <cell r="D166" t="str">
            <v>東大阪市西鴻池町２－５－３３</v>
          </cell>
          <cell r="E166" t="str">
            <v>06-6745-0051</v>
          </cell>
        </row>
        <row r="167">
          <cell r="A167">
            <v>143</v>
          </cell>
          <cell r="B167" t="str">
            <v>（定）四條畷</v>
          </cell>
          <cell r="C167" t="str">
            <v>575-0035</v>
          </cell>
          <cell r="D167" t="str">
            <v>四條畷市雁屋北町１－１</v>
          </cell>
          <cell r="E167" t="str">
            <v>072-877-0004</v>
          </cell>
        </row>
        <row r="168">
          <cell r="A168">
            <v>144</v>
          </cell>
          <cell r="B168" t="str">
            <v>（定）寝屋川</v>
          </cell>
          <cell r="C168" t="str">
            <v>572-0832</v>
          </cell>
          <cell r="D168" t="str">
            <v>寝屋川市本町１５－６４</v>
          </cell>
          <cell r="E168" t="str">
            <v>072-821-0546</v>
          </cell>
        </row>
        <row r="169">
          <cell r="A169">
            <v>145</v>
          </cell>
          <cell r="B169" t="str">
            <v>（定）淀川工科</v>
          </cell>
          <cell r="C169" t="str">
            <v>535-0001</v>
          </cell>
          <cell r="D169" t="str">
            <v>大阪市旭区太子橋３－１－３２</v>
          </cell>
          <cell r="E169" t="str">
            <v>06-6952-0001</v>
          </cell>
        </row>
        <row r="170">
          <cell r="A170">
            <v>146</v>
          </cell>
          <cell r="B170" t="str">
            <v>（定）都島工業</v>
          </cell>
          <cell r="C170" t="str">
            <v>534-0015</v>
          </cell>
          <cell r="D170" t="str">
            <v>大阪市都島区善源寺町１－５－６４</v>
          </cell>
          <cell r="E170" t="str">
            <v>06-6921-4236</v>
          </cell>
        </row>
        <row r="171">
          <cell r="A171">
            <v>147</v>
          </cell>
          <cell r="B171" t="str">
            <v>（定）長尾谷</v>
          </cell>
          <cell r="C171" t="str">
            <v>573-0163</v>
          </cell>
          <cell r="D171" t="str">
            <v>枚方市長尾元町２－２９－２７</v>
          </cell>
          <cell r="E171" t="str">
            <v>072-850-9111</v>
          </cell>
        </row>
        <row r="172">
          <cell r="A172">
            <v>148</v>
          </cell>
          <cell r="B172" t="str">
            <v>和泉</v>
          </cell>
          <cell r="C172" t="str">
            <v>596-0825</v>
          </cell>
          <cell r="D172" t="str">
            <v>岸和田市土生町２２２２</v>
          </cell>
          <cell r="E172" t="str">
            <v>0724-23-1926</v>
          </cell>
          <cell r="F172" t="str">
            <v>0724-32-5218</v>
          </cell>
        </row>
        <row r="173">
          <cell r="A173">
            <v>149</v>
          </cell>
          <cell r="B173" t="str">
            <v>泉大津</v>
          </cell>
          <cell r="C173" t="str">
            <v>595-0012</v>
          </cell>
          <cell r="D173" t="str">
            <v>泉大津市北豊中町１－１－１</v>
          </cell>
          <cell r="E173" t="str">
            <v>0725-32-2876</v>
          </cell>
          <cell r="F173" t="str">
            <v>0725-32-6394</v>
          </cell>
        </row>
        <row r="174">
          <cell r="A174">
            <v>150</v>
          </cell>
          <cell r="B174" t="str">
            <v>和泉総合</v>
          </cell>
          <cell r="C174" t="str">
            <v>594-0082</v>
          </cell>
          <cell r="D174" t="str">
            <v>和泉市富秋町３３</v>
          </cell>
          <cell r="E174" t="str">
            <v>0725-41-1250</v>
          </cell>
          <cell r="F174" t="str">
            <v>0725-92-2759</v>
          </cell>
        </row>
        <row r="175">
          <cell r="A175">
            <v>151</v>
          </cell>
          <cell r="B175" t="str">
            <v>今宮</v>
          </cell>
          <cell r="C175" t="str">
            <v>556-0013</v>
          </cell>
          <cell r="D175" t="str">
            <v>大阪市浪速区戎本町２－７－３９</v>
          </cell>
          <cell r="E175" t="str">
            <v>06-6641-2612</v>
          </cell>
          <cell r="F175" t="str">
            <v>06-6645-7608</v>
          </cell>
        </row>
        <row r="176">
          <cell r="A176">
            <v>152</v>
          </cell>
          <cell r="B176" t="str">
            <v>今宮工科</v>
          </cell>
          <cell r="C176" t="str">
            <v>557-0024</v>
          </cell>
          <cell r="D176" t="str">
            <v>大阪市西成区出城１－１－６</v>
          </cell>
          <cell r="E176" t="str">
            <v>06-6631-0055</v>
          </cell>
          <cell r="F176" t="str">
            <v>0725-45-8985</v>
          </cell>
        </row>
        <row r="177">
          <cell r="A177">
            <v>153</v>
          </cell>
          <cell r="B177" t="str">
            <v>大阪学芸</v>
          </cell>
          <cell r="C177" t="str">
            <v>558-0003</v>
          </cell>
          <cell r="D177" t="str">
            <v>大阪市住吉区長居１－４－２</v>
          </cell>
          <cell r="E177" t="str">
            <v>06-6693-6301</v>
          </cell>
          <cell r="F177" t="str">
            <v>06-6693-5173</v>
          </cell>
        </row>
        <row r="178">
          <cell r="A178">
            <v>154</v>
          </cell>
          <cell r="B178" t="str">
            <v>大阪商業大学堺</v>
          </cell>
          <cell r="C178" t="str">
            <v>599-8261</v>
          </cell>
          <cell r="D178" t="str">
            <v>堺市中区堀上町３５８</v>
          </cell>
          <cell r="E178" t="str">
            <v>072-278-2252</v>
          </cell>
          <cell r="F178" t="str">
            <v>072-279-8272</v>
          </cell>
        </row>
        <row r="179">
          <cell r="A179">
            <v>155</v>
          </cell>
          <cell r="B179" t="str">
            <v>大阪体育大学浪商</v>
          </cell>
          <cell r="C179" t="str">
            <v>590-0451</v>
          </cell>
          <cell r="D179" t="str">
            <v>泉南郡熊取町朝代台１－１</v>
          </cell>
          <cell r="E179" t="str">
            <v>0724-53-7001</v>
          </cell>
          <cell r="F179" t="str">
            <v>0724-53-7002</v>
          </cell>
        </row>
        <row r="180">
          <cell r="A180">
            <v>156</v>
          </cell>
          <cell r="B180" t="str">
            <v>大谷</v>
          </cell>
          <cell r="C180" t="str">
            <v>545-0041</v>
          </cell>
          <cell r="D180" t="str">
            <v>大阪市阿倍野区共立通２－８－４</v>
          </cell>
          <cell r="E180" t="str">
            <v>06-6661-8400</v>
          </cell>
          <cell r="F180" t="str">
            <v>06-6658-5328</v>
          </cell>
        </row>
        <row r="181">
          <cell r="A181">
            <v>157</v>
          </cell>
          <cell r="B181" t="str">
            <v>鳳</v>
          </cell>
          <cell r="C181" t="str">
            <v>593-8317</v>
          </cell>
          <cell r="D181" t="str">
            <v>堺市西区原田１５０</v>
          </cell>
          <cell r="E181" t="str">
            <v>072-271-5151</v>
          </cell>
          <cell r="F181" t="str">
            <v>072-271-6488</v>
          </cell>
        </row>
        <row r="182">
          <cell r="A182">
            <v>158</v>
          </cell>
          <cell r="B182" t="str">
            <v>貝塚</v>
          </cell>
          <cell r="C182" t="str">
            <v>597-0072</v>
          </cell>
          <cell r="D182" t="str">
            <v>貝塚市畠中１－１－１</v>
          </cell>
          <cell r="E182" t="str">
            <v>0724-23-1401</v>
          </cell>
          <cell r="F182" t="str">
            <v>0724-32-5271</v>
          </cell>
        </row>
        <row r="183">
          <cell r="A183">
            <v>159</v>
          </cell>
          <cell r="B183" t="str">
            <v>貝塚南</v>
          </cell>
          <cell r="C183" t="str">
            <v>597-0043</v>
          </cell>
          <cell r="D183" t="str">
            <v>貝塚市橋本６２０</v>
          </cell>
          <cell r="E183" t="str">
            <v>0724-32-2004</v>
          </cell>
          <cell r="F183" t="str">
            <v>0724-32-5278</v>
          </cell>
        </row>
        <row r="184">
          <cell r="A184">
            <v>160</v>
          </cell>
          <cell r="B184" t="str">
            <v>金岡</v>
          </cell>
          <cell r="C184" t="str">
            <v>591-8022</v>
          </cell>
          <cell r="D184" t="str">
            <v>堺市北区金岡町２６５１</v>
          </cell>
          <cell r="E184" t="str">
            <v>072-257-1431</v>
          </cell>
          <cell r="F184" t="str">
            <v>072-257-8326</v>
          </cell>
        </row>
        <row r="185">
          <cell r="A185">
            <v>161</v>
          </cell>
          <cell r="B185" t="str">
            <v>岸和田</v>
          </cell>
          <cell r="C185" t="str">
            <v>596-0073</v>
          </cell>
          <cell r="D185" t="str">
            <v>岸和田市岸城町１０－１</v>
          </cell>
          <cell r="E185" t="str">
            <v>0724-22-3691</v>
          </cell>
          <cell r="F185" t="str">
            <v>0724-32-5266</v>
          </cell>
        </row>
        <row r="186">
          <cell r="A186">
            <v>162</v>
          </cell>
          <cell r="B186" t="str">
            <v>岸和田市立産業</v>
          </cell>
          <cell r="C186" t="str">
            <v>596-0045</v>
          </cell>
          <cell r="D186" t="str">
            <v>岸和田市別所町３－３３-１</v>
          </cell>
          <cell r="E186" t="str">
            <v>0724-22-4861</v>
          </cell>
          <cell r="F186" t="str">
            <v>0724-22-6111</v>
          </cell>
        </row>
        <row r="187">
          <cell r="A187">
            <v>163</v>
          </cell>
          <cell r="B187" t="str">
            <v>久米田</v>
          </cell>
          <cell r="C187" t="str">
            <v>596-0822</v>
          </cell>
          <cell r="D187" t="str">
            <v>岸和田市額原町１１００</v>
          </cell>
          <cell r="E187" t="str">
            <v>0724-43-6651</v>
          </cell>
          <cell r="F187" t="str">
            <v>0724-43-0307</v>
          </cell>
        </row>
        <row r="188">
          <cell r="A188">
            <v>164</v>
          </cell>
          <cell r="B188" t="str">
            <v>賢明学院</v>
          </cell>
          <cell r="C188" t="str">
            <v>590-0812</v>
          </cell>
          <cell r="D188" t="str">
            <v>堺市堺区霞ケ丘町４－３－３０</v>
          </cell>
          <cell r="E188" t="str">
            <v>072-241-1679</v>
          </cell>
          <cell r="F188" t="str">
            <v>06-6652-1744</v>
          </cell>
        </row>
        <row r="189">
          <cell r="A189">
            <v>165</v>
          </cell>
          <cell r="B189" t="str">
            <v>港南造形</v>
          </cell>
          <cell r="C189" t="str">
            <v>559-0031</v>
          </cell>
          <cell r="D189" t="str">
            <v>大阪市住之江区南港東２－５－７２</v>
          </cell>
          <cell r="E189" t="str">
            <v>06-6613-1000</v>
          </cell>
          <cell r="F189" t="str">
            <v>06-6613-6752</v>
          </cell>
        </row>
        <row r="190">
          <cell r="A190">
            <v>166</v>
          </cell>
          <cell r="B190" t="str">
            <v>金剛学園</v>
          </cell>
          <cell r="C190" t="str">
            <v>557-0033</v>
          </cell>
          <cell r="D190" t="str">
            <v>大阪市西成区梅南２丁目５－２０</v>
          </cell>
          <cell r="E190" t="str">
            <v>06-6661-2898</v>
          </cell>
          <cell r="F190" t="str">
            <v>06-6693-6511</v>
          </cell>
        </row>
        <row r="191">
          <cell r="A191">
            <v>167</v>
          </cell>
          <cell r="B191" t="str">
            <v>堺工科</v>
          </cell>
          <cell r="C191" t="str">
            <v>590-0801</v>
          </cell>
          <cell r="D191" t="str">
            <v>堺市堺区大仙中町１２－１</v>
          </cell>
          <cell r="E191" t="str">
            <v>072-241-1401</v>
          </cell>
          <cell r="F191" t="str">
            <v>06-6645-7618</v>
          </cell>
        </row>
        <row r="192">
          <cell r="A192">
            <v>168</v>
          </cell>
          <cell r="B192" t="str">
            <v>堺上</v>
          </cell>
          <cell r="C192" t="str">
            <v>593-8311</v>
          </cell>
          <cell r="D192" t="str">
            <v>堺市西区上６１</v>
          </cell>
          <cell r="E192" t="str">
            <v>072-271-0808</v>
          </cell>
          <cell r="F192" t="str">
            <v>072-271-6388</v>
          </cell>
        </row>
        <row r="193">
          <cell r="A193">
            <v>169</v>
          </cell>
          <cell r="B193" t="str">
            <v>堺市立工業</v>
          </cell>
          <cell r="C193" t="str">
            <v>590-0025</v>
          </cell>
          <cell r="D193" t="str">
            <v>堺市堺区向陵東町１－１０－１</v>
          </cell>
          <cell r="E193" t="str">
            <v>072-252-2687</v>
          </cell>
          <cell r="F193" t="str">
            <v>072-241-6160</v>
          </cell>
        </row>
        <row r="194">
          <cell r="A194">
            <v>170</v>
          </cell>
          <cell r="B194" t="str">
            <v>堺市立商業</v>
          </cell>
          <cell r="C194" t="str">
            <v>590-0011</v>
          </cell>
          <cell r="D194" t="str">
            <v>堺市堺区香ヶ丘町１－１１－１</v>
          </cell>
          <cell r="E194" t="str">
            <v>072-233-2345</v>
          </cell>
          <cell r="F194" t="str">
            <v>072-228-4656</v>
          </cell>
        </row>
        <row r="195">
          <cell r="A195">
            <v>171</v>
          </cell>
          <cell r="B195" t="str">
            <v>堺女子</v>
          </cell>
          <cell r="C195" t="str">
            <v>590-0012</v>
          </cell>
          <cell r="D195" t="str">
            <v>堺市堺区浅香山町１－２－２０</v>
          </cell>
          <cell r="E195" t="str">
            <v>072-238-7881</v>
          </cell>
          <cell r="F195" t="str">
            <v>072-241-1529</v>
          </cell>
        </row>
        <row r="196">
          <cell r="A196">
            <v>172</v>
          </cell>
          <cell r="B196" t="str">
            <v>堺西</v>
          </cell>
          <cell r="C196" t="str">
            <v>590-0141</v>
          </cell>
          <cell r="D196" t="str">
            <v>堺市南区桃山台４－１６</v>
          </cell>
          <cell r="E196" t="str">
            <v>072-298-4410</v>
          </cell>
          <cell r="F196" t="str">
            <v>072-291-7963</v>
          </cell>
        </row>
        <row r="197">
          <cell r="A197">
            <v>173</v>
          </cell>
          <cell r="B197" t="str">
            <v>堺東</v>
          </cell>
          <cell r="C197" t="str">
            <v>590-0113</v>
          </cell>
          <cell r="D197" t="str">
            <v>堺市南区晴美台１－１－２</v>
          </cell>
          <cell r="E197" t="str">
            <v>072-291-5510</v>
          </cell>
          <cell r="F197" t="str">
            <v>072-291-6097</v>
          </cell>
        </row>
        <row r="198">
          <cell r="A198">
            <v>174</v>
          </cell>
          <cell r="B198" t="str">
            <v>佐野</v>
          </cell>
          <cell r="C198" t="str">
            <v>598-0005</v>
          </cell>
          <cell r="D198" t="str">
            <v>泉佐野市市場東２－３９８</v>
          </cell>
          <cell r="E198" t="str">
            <v>0724-62-3825</v>
          </cell>
          <cell r="F198" t="str">
            <v>0724-61-2364</v>
          </cell>
        </row>
        <row r="199">
          <cell r="A199">
            <v>175</v>
          </cell>
          <cell r="B199" t="str">
            <v>佐野工科</v>
          </cell>
          <cell r="C199" t="str">
            <v>598-0012</v>
          </cell>
          <cell r="D199" t="str">
            <v>泉佐野市高松東１－３－５０</v>
          </cell>
          <cell r="E199" t="str">
            <v>0724-62-2772</v>
          </cell>
          <cell r="F199" t="str">
            <v>072-252-6601</v>
          </cell>
        </row>
        <row r="200">
          <cell r="A200">
            <v>176</v>
          </cell>
          <cell r="B200" t="str">
            <v>狭山</v>
          </cell>
          <cell r="C200" t="str">
            <v>589-0011</v>
          </cell>
          <cell r="D200" t="str">
            <v>大阪狭山市半田４－１５１０</v>
          </cell>
          <cell r="E200" t="str">
            <v>072-366-8400</v>
          </cell>
          <cell r="F200" t="str">
            <v>0724-61-2364</v>
          </cell>
        </row>
        <row r="201">
          <cell r="A201">
            <v>177</v>
          </cell>
          <cell r="B201" t="str">
            <v>信太</v>
          </cell>
          <cell r="C201" t="str">
            <v>594-0081</v>
          </cell>
          <cell r="D201" t="str">
            <v>和泉市葛の葉町３８７－２</v>
          </cell>
          <cell r="E201" t="str">
            <v>0725-23-3631</v>
          </cell>
          <cell r="F201" t="str">
            <v>072-367-6256</v>
          </cell>
        </row>
        <row r="202">
          <cell r="A202">
            <v>178</v>
          </cell>
          <cell r="B202" t="str">
            <v>砂川</v>
          </cell>
          <cell r="C202" t="str">
            <v>590-0500</v>
          </cell>
          <cell r="D202" t="str">
            <v>泉南市信達牧野４０－１</v>
          </cell>
          <cell r="E202" t="str">
            <v>0724-84-4031</v>
          </cell>
          <cell r="F202" t="str">
            <v>0725-22-8619</v>
          </cell>
        </row>
        <row r="203">
          <cell r="A203">
            <v>179</v>
          </cell>
          <cell r="B203" t="str">
            <v>住吉</v>
          </cell>
          <cell r="C203" t="str">
            <v>545-0035</v>
          </cell>
          <cell r="D203" t="str">
            <v>大阪市阿倍野区北畠２－４－１</v>
          </cell>
          <cell r="E203" t="str">
            <v>06-6651-0525</v>
          </cell>
          <cell r="F203" t="str">
            <v>0724-83-8009</v>
          </cell>
        </row>
        <row r="204">
          <cell r="A204">
            <v>180</v>
          </cell>
          <cell r="B204" t="str">
            <v>住吉商業</v>
          </cell>
          <cell r="C204" t="str">
            <v>559-0013</v>
          </cell>
          <cell r="D204" t="str">
            <v>大阪市住之江区御崎７-１２-５５</v>
          </cell>
          <cell r="E204" t="str">
            <v>06-6681-0577</v>
          </cell>
          <cell r="F204" t="str">
            <v>06-6653-9163</v>
          </cell>
        </row>
        <row r="205">
          <cell r="A205">
            <v>181</v>
          </cell>
          <cell r="B205" t="str">
            <v>精華</v>
          </cell>
          <cell r="C205" t="str">
            <v>599-8245</v>
          </cell>
          <cell r="D205" t="str">
            <v>堺市中区辻之１５７</v>
          </cell>
          <cell r="E205" t="str">
            <v>072-234-3391</v>
          </cell>
          <cell r="F205" t="str">
            <v>06-6686-1734</v>
          </cell>
        </row>
        <row r="206">
          <cell r="A206">
            <v>182</v>
          </cell>
          <cell r="B206" t="str">
            <v>成美</v>
          </cell>
          <cell r="C206" t="str">
            <v>590-0137</v>
          </cell>
          <cell r="D206" t="str">
            <v>堺市南区城山台４－１－１</v>
          </cell>
          <cell r="E206" t="str">
            <v>072-299-9099</v>
          </cell>
          <cell r="F206" t="str">
            <v>072-234-3399</v>
          </cell>
        </row>
        <row r="207">
          <cell r="A207">
            <v>183</v>
          </cell>
          <cell r="B207" t="str">
            <v>清風南海</v>
          </cell>
          <cell r="C207" t="str">
            <v>592-0014</v>
          </cell>
          <cell r="D207" t="str">
            <v>高石市綾園５－７－６４</v>
          </cell>
          <cell r="E207" t="str">
            <v>072-261-7761</v>
          </cell>
          <cell r="F207" t="str">
            <v>072-293-2859</v>
          </cell>
        </row>
        <row r="208">
          <cell r="A208">
            <v>184</v>
          </cell>
          <cell r="B208" t="str">
            <v>清明学院</v>
          </cell>
          <cell r="C208" t="str">
            <v>558-0043</v>
          </cell>
          <cell r="D208" t="str">
            <v>大阪市住吉区墨江２－４－４</v>
          </cell>
          <cell r="E208" t="str">
            <v>06-6673-8181</v>
          </cell>
          <cell r="F208" t="str">
            <v>072-265-1762</v>
          </cell>
        </row>
        <row r="209">
          <cell r="A209">
            <v>185</v>
          </cell>
          <cell r="B209" t="str">
            <v>泉南</v>
          </cell>
          <cell r="C209" t="str">
            <v>590-0521</v>
          </cell>
          <cell r="D209" t="str">
            <v>泉南市樽井２－３５－５４</v>
          </cell>
          <cell r="E209" t="str">
            <v>0724-83-4474</v>
          </cell>
          <cell r="F209" t="str">
            <v>06-6675-6816</v>
          </cell>
        </row>
        <row r="210">
          <cell r="A210">
            <v>186</v>
          </cell>
          <cell r="B210" t="str">
            <v>泉北</v>
          </cell>
          <cell r="C210" t="str">
            <v>591-0116</v>
          </cell>
          <cell r="D210" t="str">
            <v>堺市南区若松台３－２－２</v>
          </cell>
          <cell r="E210" t="str">
            <v>072-297-1065</v>
          </cell>
          <cell r="F210" t="str">
            <v>0724-83-7992</v>
          </cell>
        </row>
        <row r="211">
          <cell r="A211">
            <v>187</v>
          </cell>
          <cell r="B211" t="str">
            <v>泉陽</v>
          </cell>
          <cell r="C211" t="str">
            <v>590-0943</v>
          </cell>
          <cell r="D211" t="str">
            <v>堺市堺区車之町東３－２－１</v>
          </cell>
          <cell r="E211" t="str">
            <v>072-233-0588</v>
          </cell>
          <cell r="F211" t="str">
            <v>072-293-2376</v>
          </cell>
        </row>
        <row r="212">
          <cell r="A212">
            <v>188</v>
          </cell>
          <cell r="B212" t="str">
            <v>高石</v>
          </cell>
          <cell r="C212" t="str">
            <v>592-0005</v>
          </cell>
          <cell r="D212" t="str">
            <v>高石市千代田６－１２－１</v>
          </cell>
          <cell r="E212" t="str">
            <v>072-265-1941</v>
          </cell>
          <cell r="F212" t="str">
            <v>072-233-6645</v>
          </cell>
        </row>
        <row r="213">
          <cell r="A213">
            <v>189</v>
          </cell>
          <cell r="B213" t="str">
            <v>千代田</v>
          </cell>
          <cell r="C213" t="str">
            <v>586-0004</v>
          </cell>
          <cell r="D213" t="str">
            <v>河内長野市楠町西１２１１</v>
          </cell>
          <cell r="E213" t="str">
            <v>0721-53-5281</v>
          </cell>
          <cell r="F213" t="str">
            <v>072-265-0630</v>
          </cell>
        </row>
        <row r="214">
          <cell r="A214">
            <v>190</v>
          </cell>
          <cell r="B214" t="str">
            <v>帝塚山学院</v>
          </cell>
          <cell r="C214" t="str">
            <v>558-0053</v>
          </cell>
          <cell r="D214" t="str">
            <v>大阪市住吉区帝塚山中３－１０－５１</v>
          </cell>
          <cell r="E214" t="str">
            <v>06-6672-1152</v>
          </cell>
          <cell r="F214" t="str">
            <v>072-227-4191</v>
          </cell>
        </row>
        <row r="215">
          <cell r="A215">
            <v>191</v>
          </cell>
          <cell r="B215" t="str">
            <v>帝塚山学院泉ヶ丘</v>
          </cell>
          <cell r="C215" t="str">
            <v>590-0113</v>
          </cell>
          <cell r="D215" t="str">
            <v>堺市南区晴美台４－２－１</v>
          </cell>
          <cell r="E215" t="str">
            <v>072-293-1221</v>
          </cell>
          <cell r="F215" t="str">
            <v>0721-52-5782</v>
          </cell>
        </row>
        <row r="216">
          <cell r="A216">
            <v>192</v>
          </cell>
          <cell r="B216" t="str">
            <v>登美丘</v>
          </cell>
          <cell r="C216" t="str">
            <v>599-8125</v>
          </cell>
          <cell r="D216" t="str">
            <v>堺市東区西野５１</v>
          </cell>
          <cell r="E216" t="str">
            <v>072-236-5041</v>
          </cell>
          <cell r="F216" t="str">
            <v>072-292-2134</v>
          </cell>
        </row>
        <row r="217">
          <cell r="A217">
            <v>193</v>
          </cell>
          <cell r="B217" t="str">
            <v>長野北</v>
          </cell>
          <cell r="C217" t="str">
            <v>586-0008</v>
          </cell>
          <cell r="D217" t="str">
            <v>河内長野市木戸町６７７－８</v>
          </cell>
          <cell r="E217" t="str">
            <v>0721-54-2781</v>
          </cell>
          <cell r="F217" t="str">
            <v>072-235-7224</v>
          </cell>
        </row>
        <row r="218">
          <cell r="A218">
            <v>194</v>
          </cell>
          <cell r="B218" t="str">
            <v>浪速</v>
          </cell>
          <cell r="C218" t="str">
            <v>558-0023</v>
          </cell>
          <cell r="D218" t="str">
            <v>大阪市住吉区山之内２－１３－５７</v>
          </cell>
          <cell r="E218" t="str">
            <v>06-6693-4031</v>
          </cell>
          <cell r="F218" t="str">
            <v>0724-61-2362</v>
          </cell>
        </row>
        <row r="219">
          <cell r="A219">
            <v>195</v>
          </cell>
          <cell r="B219" t="str">
            <v>西成</v>
          </cell>
          <cell r="C219" t="str">
            <v>557-0062</v>
          </cell>
          <cell r="D219" t="str">
            <v>大阪市西成区津守１－1３－１０</v>
          </cell>
          <cell r="E219" t="str">
            <v>06-6562-5751</v>
          </cell>
          <cell r="F219" t="str">
            <v>06-6561-3028</v>
          </cell>
        </row>
        <row r="220">
          <cell r="A220">
            <v>196</v>
          </cell>
          <cell r="B220" t="str">
            <v>農芸</v>
          </cell>
          <cell r="C220" t="str">
            <v>587-0051</v>
          </cell>
          <cell r="D220" t="str">
            <v>堺市美原区北余部５９５－１</v>
          </cell>
          <cell r="E220" t="str">
            <v>0723-61-0581</v>
          </cell>
          <cell r="F220" t="str">
            <v>06-6561-3028</v>
          </cell>
        </row>
        <row r="221">
          <cell r="A221">
            <v>197</v>
          </cell>
          <cell r="B221" t="str">
            <v>伯太</v>
          </cell>
          <cell r="C221" t="str">
            <v>594-0023</v>
          </cell>
          <cell r="D221" t="str">
            <v>和泉市伯太町２－４－１１</v>
          </cell>
          <cell r="E221" t="str">
            <v>0725-45-9321</v>
          </cell>
          <cell r="F221" t="str">
            <v>0723-61-0684</v>
          </cell>
        </row>
        <row r="222">
          <cell r="A222">
            <v>198</v>
          </cell>
          <cell r="B222" t="str">
            <v>羽衣学園</v>
          </cell>
          <cell r="C222" t="str">
            <v>592-0003</v>
          </cell>
          <cell r="D222" t="str">
            <v>高石市東羽衣１－１１－５７</v>
          </cell>
          <cell r="E222" t="str">
            <v>072-265-7561</v>
          </cell>
          <cell r="F222" t="str">
            <v>06-6672-1155</v>
          </cell>
        </row>
        <row r="223">
          <cell r="A223">
            <v>199</v>
          </cell>
          <cell r="B223" t="str">
            <v>初芝</v>
          </cell>
          <cell r="C223" t="str">
            <v>599-8114</v>
          </cell>
          <cell r="D223" t="str">
            <v>堺市東区日置荘西町５１</v>
          </cell>
          <cell r="E223" t="str">
            <v>072-285-0128</v>
          </cell>
          <cell r="F223" t="str">
            <v>0725-45-3723</v>
          </cell>
        </row>
        <row r="224">
          <cell r="A224">
            <v>200</v>
          </cell>
          <cell r="B224" t="str">
            <v>阪南</v>
          </cell>
          <cell r="C224" t="str">
            <v>558-0012</v>
          </cell>
          <cell r="D224" t="str">
            <v>大阪市住吉区庭井２－１８－８１</v>
          </cell>
          <cell r="E224" t="str">
            <v>06-6692-0356</v>
          </cell>
          <cell r="F224" t="str">
            <v>072-286-8405</v>
          </cell>
        </row>
        <row r="225">
          <cell r="A225">
            <v>201</v>
          </cell>
          <cell r="B225" t="str">
            <v>東大谷</v>
          </cell>
          <cell r="C225" t="str">
            <v>545-0041</v>
          </cell>
          <cell r="D225" t="str">
            <v>阿倍野区共立通２－８－４</v>
          </cell>
          <cell r="E225" t="str">
            <v>06-6661-0384</v>
          </cell>
          <cell r="F225" t="str">
            <v>072-262-3385</v>
          </cell>
        </row>
        <row r="226">
          <cell r="A226">
            <v>202</v>
          </cell>
          <cell r="B226" t="str">
            <v>東百舌鳥</v>
          </cell>
          <cell r="C226" t="str">
            <v>599-8234</v>
          </cell>
          <cell r="D226" t="str">
            <v>堺市中区土塔町２３７７－５</v>
          </cell>
          <cell r="E226" t="str">
            <v>072-235-3781</v>
          </cell>
          <cell r="F226" t="str">
            <v>06-6692-3202</v>
          </cell>
        </row>
        <row r="227">
          <cell r="A227">
            <v>203</v>
          </cell>
          <cell r="B227" t="str">
            <v>飛翔館</v>
          </cell>
          <cell r="C227" t="str">
            <v>596-0105</v>
          </cell>
          <cell r="D227" t="str">
            <v>岸和田市内畑町桃谷３５５８</v>
          </cell>
          <cell r="E227" t="str">
            <v>0724-79-1231</v>
          </cell>
          <cell r="F227" t="str">
            <v>06-6661-1943</v>
          </cell>
        </row>
        <row r="228">
          <cell r="A228">
            <v>204</v>
          </cell>
          <cell r="B228" t="str">
            <v>日根野</v>
          </cell>
          <cell r="C228" t="str">
            <v>598-0021</v>
          </cell>
          <cell r="D228" t="str">
            <v>泉佐野市日根野２３７２－１</v>
          </cell>
          <cell r="E228" t="str">
            <v>0724-67-1555</v>
          </cell>
          <cell r="F228" t="str">
            <v>072-235-6950</v>
          </cell>
        </row>
        <row r="229">
          <cell r="A229">
            <v>205</v>
          </cell>
          <cell r="B229" t="str">
            <v>福泉</v>
          </cell>
          <cell r="C229" t="str">
            <v>593-8314</v>
          </cell>
          <cell r="D229" t="str">
            <v>堺市西区太平寺３２３</v>
          </cell>
          <cell r="E229" t="str">
            <v>072-299-9500</v>
          </cell>
          <cell r="F229" t="str">
            <v>0724-67-1754</v>
          </cell>
        </row>
        <row r="230">
          <cell r="A230">
            <v>206</v>
          </cell>
          <cell r="B230" t="str">
            <v>三国丘</v>
          </cell>
          <cell r="C230" t="str">
            <v>590-0023</v>
          </cell>
          <cell r="D230" t="str">
            <v>堺市堺区南三国ケ丘町２－２－３６</v>
          </cell>
          <cell r="E230" t="str">
            <v>072-233-6005</v>
          </cell>
          <cell r="F230" t="str">
            <v>072-293-2663</v>
          </cell>
        </row>
        <row r="231">
          <cell r="A231">
            <v>207</v>
          </cell>
          <cell r="B231" t="str">
            <v>美原</v>
          </cell>
          <cell r="C231" t="str">
            <v>587-0022</v>
          </cell>
          <cell r="D231" t="str">
            <v>堺市美原区平尾２３４－１</v>
          </cell>
          <cell r="E231" t="str">
            <v>072-362-3100</v>
          </cell>
          <cell r="F231" t="str">
            <v>0724-94-0798</v>
          </cell>
        </row>
        <row r="232">
          <cell r="A232">
            <v>208</v>
          </cell>
          <cell r="B232" t="str">
            <v>桃山学院</v>
          </cell>
          <cell r="C232" t="str">
            <v>545-0011</v>
          </cell>
          <cell r="D232" t="str">
            <v>大阪市阿倍野区昭和町３－１－６４</v>
          </cell>
          <cell r="E232" t="str">
            <v>06-6621-1181</v>
          </cell>
          <cell r="F232" t="str">
            <v>072-362-3210</v>
          </cell>
        </row>
        <row r="233">
          <cell r="A233">
            <v>209</v>
          </cell>
          <cell r="B233" t="str">
            <v>大和川</v>
          </cell>
          <cell r="C233" t="str">
            <v>558-0011</v>
          </cell>
          <cell r="D233" t="str">
            <v>大阪市住吉区苅田４－１－７２</v>
          </cell>
          <cell r="E233" t="str">
            <v>06-6692-0006</v>
          </cell>
          <cell r="F233" t="str">
            <v>06-6629-6111</v>
          </cell>
        </row>
        <row r="234">
          <cell r="A234">
            <v>210</v>
          </cell>
          <cell r="B234" t="str">
            <v>横山</v>
          </cell>
          <cell r="C234" t="str">
            <v>594-1121</v>
          </cell>
          <cell r="D234" t="str">
            <v>和泉市下宮町１６０</v>
          </cell>
          <cell r="E234" t="str">
            <v>0725-92-0551</v>
          </cell>
          <cell r="F234" t="str">
            <v>06-6692-2560</v>
          </cell>
        </row>
        <row r="235">
          <cell r="A235">
            <v>211</v>
          </cell>
          <cell r="B235" t="str">
            <v>泉鳥取</v>
          </cell>
          <cell r="C235" t="str">
            <v>599-0216</v>
          </cell>
          <cell r="D235" t="str">
            <v>阪南市緑ケ丘１－１－１０</v>
          </cell>
          <cell r="E235" t="str">
            <v>0724-71-2921</v>
          </cell>
          <cell r="F235" t="str">
            <v>0724-71-8947</v>
          </cell>
        </row>
        <row r="236">
          <cell r="A236">
            <v>212</v>
          </cell>
          <cell r="B236" t="str">
            <v>建国</v>
          </cell>
          <cell r="C236" t="str">
            <v>558-0032</v>
          </cell>
          <cell r="D236" t="str">
            <v>大阪市住吉区遠里小野２－３－１３</v>
          </cell>
          <cell r="E236" t="str">
            <v>06-6691-1231</v>
          </cell>
          <cell r="F236" t="str">
            <v>06-6606-4808</v>
          </cell>
        </row>
        <row r="237">
          <cell r="A237">
            <v>213</v>
          </cell>
          <cell r="B237" t="str">
            <v>岬</v>
          </cell>
          <cell r="C237" t="str">
            <v>599-0301</v>
          </cell>
          <cell r="D237" t="str">
            <v>泉南郡岬淡輪３２４６</v>
          </cell>
          <cell r="E237" t="str">
            <v>0724-94-0301</v>
          </cell>
          <cell r="F237" t="str">
            <v>072-233-6779</v>
          </cell>
        </row>
        <row r="238">
          <cell r="A238">
            <v>214</v>
          </cell>
          <cell r="B238" t="str">
            <v>（定）咲洲</v>
          </cell>
          <cell r="C238" t="str">
            <v>559-0033</v>
          </cell>
          <cell r="D238" t="str">
            <v>大阪市住之江区南港中４－６－４３</v>
          </cell>
          <cell r="E238" t="str">
            <v>06-6612-4554</v>
          </cell>
          <cell r="F238" t="str">
            <v>0724-79-1960</v>
          </cell>
        </row>
        <row r="239">
          <cell r="A239">
            <v>215</v>
          </cell>
          <cell r="B239" t="str">
            <v>（定）和泉総合</v>
          </cell>
          <cell r="C239" t="str">
            <v>594-0082</v>
          </cell>
          <cell r="D239" t="str">
            <v>和泉市富秋町３３</v>
          </cell>
          <cell r="E239" t="str">
            <v>0725-41-1250</v>
          </cell>
        </row>
        <row r="240">
          <cell r="A240">
            <v>216</v>
          </cell>
          <cell r="B240" t="str">
            <v>（定）堺市立第二工業</v>
          </cell>
          <cell r="C240" t="str">
            <v>590-0025</v>
          </cell>
          <cell r="D240" t="str">
            <v>堺市堺区向陵東町１－１０－１</v>
          </cell>
          <cell r="E240" t="str">
            <v>072-252-0586</v>
          </cell>
        </row>
        <row r="241">
          <cell r="A241">
            <v>217</v>
          </cell>
          <cell r="B241" t="str">
            <v>（定）三国丘</v>
          </cell>
          <cell r="C241" t="str">
            <v>590-0023</v>
          </cell>
          <cell r="D241" t="str">
            <v>堺市堺区南三国ケ丘町２－２－３６</v>
          </cell>
          <cell r="E241" t="str">
            <v>072-233-6005</v>
          </cell>
        </row>
        <row r="242">
          <cell r="A242">
            <v>218</v>
          </cell>
          <cell r="B242" t="str">
            <v>（定）今宮工科</v>
          </cell>
          <cell r="C242" t="str">
            <v>557-0024</v>
          </cell>
          <cell r="D242" t="str">
            <v>大阪市西成区出城１－１－６</v>
          </cell>
          <cell r="E242" t="str">
            <v>06-6631-0055</v>
          </cell>
        </row>
        <row r="243">
          <cell r="A243">
            <v>219</v>
          </cell>
          <cell r="B243" t="str">
            <v>（定）堺工科</v>
          </cell>
          <cell r="C243" t="str">
            <v>590-0801</v>
          </cell>
          <cell r="D243" t="str">
            <v>堺市堺区大仙中町１２－１</v>
          </cell>
          <cell r="E243" t="str">
            <v>072-241-1401</v>
          </cell>
        </row>
        <row r="244">
          <cell r="A244">
            <v>220</v>
          </cell>
          <cell r="B244" t="str">
            <v>（定）八洲学園</v>
          </cell>
          <cell r="C244" t="str">
            <v>593-8327</v>
          </cell>
          <cell r="D244" t="str">
            <v>堺市西区鳳中町７－２２５－３</v>
          </cell>
          <cell r="E244" t="str">
            <v>072-262-8281</v>
          </cell>
        </row>
        <row r="245">
          <cell r="A245">
            <v>221</v>
          </cell>
          <cell r="B245" t="str">
            <v>芥川</v>
          </cell>
          <cell r="C245" t="str">
            <v>569-1027</v>
          </cell>
          <cell r="D245" t="str">
            <v>高槻市浦堂１－１２－１</v>
          </cell>
          <cell r="E245" t="str">
            <v>072-689-0109</v>
          </cell>
          <cell r="F245" t="str">
            <v>072-689-3528</v>
          </cell>
        </row>
        <row r="246">
          <cell r="A246">
            <v>222</v>
          </cell>
          <cell r="B246" t="str">
            <v>阿武野</v>
          </cell>
          <cell r="C246" t="str">
            <v>569-1141</v>
          </cell>
          <cell r="D246" t="str">
            <v>高槻市氷室町３－３８－１</v>
          </cell>
          <cell r="E246" t="str">
            <v>072-693-4670</v>
          </cell>
          <cell r="F246" t="str">
            <v>072-693-2448</v>
          </cell>
        </row>
        <row r="247">
          <cell r="A247">
            <v>223</v>
          </cell>
          <cell r="B247" t="str">
            <v>池田</v>
          </cell>
          <cell r="C247" t="str">
            <v>563-0022</v>
          </cell>
          <cell r="D247" t="str">
            <v>池田市旭丘２－２－１</v>
          </cell>
          <cell r="E247" t="str">
            <v>072-761-1131</v>
          </cell>
          <cell r="F247" t="str">
            <v>072-761-7930</v>
          </cell>
        </row>
        <row r="248">
          <cell r="A248">
            <v>224</v>
          </cell>
          <cell r="B248" t="str">
            <v>池田北</v>
          </cell>
          <cell r="C248" t="str">
            <v>563-0017</v>
          </cell>
          <cell r="D248" t="str">
            <v>池田市伏尾台２－１２</v>
          </cell>
          <cell r="E248" t="str">
            <v>072-752-8240</v>
          </cell>
          <cell r="F248" t="str">
            <v>072-752-8294</v>
          </cell>
        </row>
        <row r="249">
          <cell r="A249">
            <v>225</v>
          </cell>
          <cell r="B249" t="str">
            <v>茨木</v>
          </cell>
          <cell r="C249" t="str">
            <v>567-0884</v>
          </cell>
          <cell r="D249" t="str">
            <v>茨木市新庄町１２－１</v>
          </cell>
          <cell r="E249" t="str">
            <v>072-622-3423</v>
          </cell>
          <cell r="F249" t="str">
            <v>072-623-0238</v>
          </cell>
        </row>
        <row r="250">
          <cell r="A250">
            <v>226</v>
          </cell>
          <cell r="B250" t="str">
            <v>茨木工科</v>
          </cell>
          <cell r="C250" t="str">
            <v>567-0031</v>
          </cell>
          <cell r="D250" t="str">
            <v>茨木市春日５－６－４１</v>
          </cell>
          <cell r="E250" t="str">
            <v>072-623-1331</v>
          </cell>
          <cell r="F250" t="str">
            <v>072-623-0652</v>
          </cell>
        </row>
        <row r="251">
          <cell r="A251">
            <v>227</v>
          </cell>
          <cell r="B251" t="str">
            <v>茨木西</v>
          </cell>
          <cell r="C251" t="str">
            <v>567-0045</v>
          </cell>
          <cell r="D251" t="str">
            <v>茨木市紫明園１０－６８</v>
          </cell>
          <cell r="E251" t="str">
            <v>072-625-5711</v>
          </cell>
          <cell r="F251" t="str">
            <v>072-623-0289</v>
          </cell>
        </row>
        <row r="252">
          <cell r="A252">
            <v>228</v>
          </cell>
          <cell r="B252" t="str">
            <v>茨木東</v>
          </cell>
          <cell r="C252" t="str">
            <v>567-0848</v>
          </cell>
          <cell r="D252" t="str">
            <v>茨木市玉島台２－１５</v>
          </cell>
          <cell r="E252" t="str">
            <v>072-633-2000</v>
          </cell>
          <cell r="F252" t="str">
            <v>072-633-0526</v>
          </cell>
        </row>
        <row r="253">
          <cell r="A253">
            <v>229</v>
          </cell>
          <cell r="B253" t="str">
            <v>英真学園</v>
          </cell>
          <cell r="C253" t="str">
            <v>532-0023</v>
          </cell>
          <cell r="D253" t="str">
            <v>大阪市淀川区十三東５－４－３８</v>
          </cell>
          <cell r="E253" t="str">
            <v>06-6303-2181</v>
          </cell>
          <cell r="F253" t="str">
            <v>06-6390-4901</v>
          </cell>
        </row>
        <row r="254">
          <cell r="A254">
            <v>230</v>
          </cell>
          <cell r="B254" t="str">
            <v>園芸</v>
          </cell>
          <cell r="C254" t="str">
            <v>563-0037</v>
          </cell>
          <cell r="D254" t="str">
            <v>池田市八王寺２－５－１</v>
          </cell>
          <cell r="E254" t="str">
            <v>072-761-8830</v>
          </cell>
          <cell r="F254" t="str">
            <v>072-761-9295</v>
          </cell>
        </row>
        <row r="255">
          <cell r="A255">
            <v>231</v>
          </cell>
          <cell r="B255" t="str">
            <v>大冠</v>
          </cell>
          <cell r="C255" t="str">
            <v>569-0034</v>
          </cell>
          <cell r="D255" t="str">
            <v>高槻市大塚町４－５０－１</v>
          </cell>
          <cell r="E255" t="str">
            <v>072-672-3450</v>
          </cell>
          <cell r="F255" t="str">
            <v>072-672-2533</v>
          </cell>
        </row>
        <row r="256">
          <cell r="A256">
            <v>232</v>
          </cell>
          <cell r="B256" t="str">
            <v>大阪</v>
          </cell>
          <cell r="C256" t="str">
            <v>533-0007</v>
          </cell>
          <cell r="D256" t="str">
            <v>大阪市東淀川区相川２－１８－５１</v>
          </cell>
          <cell r="E256" t="str">
            <v>06-6340-3031</v>
          </cell>
          <cell r="F256" t="str">
            <v>06-6349-3719</v>
          </cell>
        </row>
        <row r="257">
          <cell r="A257">
            <v>233</v>
          </cell>
          <cell r="B257" t="str">
            <v>大阪学院大学</v>
          </cell>
          <cell r="C257" t="str">
            <v>564-0012</v>
          </cell>
          <cell r="D257" t="str">
            <v>吹田市南正雀３－１２－１</v>
          </cell>
          <cell r="E257" t="str">
            <v>06-6381-6661</v>
          </cell>
          <cell r="F257" t="str">
            <v>06-6382-1191</v>
          </cell>
        </row>
        <row r="258">
          <cell r="A258">
            <v>234</v>
          </cell>
          <cell r="B258" t="str">
            <v>大阪教育大学附属池田</v>
          </cell>
          <cell r="C258" t="str">
            <v>563-0026</v>
          </cell>
          <cell r="D258" t="str">
            <v>池田市緑丘１－５－１</v>
          </cell>
          <cell r="E258" t="str">
            <v>072-761-8473</v>
          </cell>
          <cell r="F258" t="str">
            <v>072-762-1076</v>
          </cell>
        </row>
        <row r="259">
          <cell r="A259">
            <v>235</v>
          </cell>
          <cell r="B259" t="str">
            <v>大阪薫英女学院</v>
          </cell>
          <cell r="C259" t="str">
            <v>566-0023</v>
          </cell>
          <cell r="D259" t="str">
            <v>摂津市正雀１－４－１</v>
          </cell>
          <cell r="E259" t="str">
            <v>06-6381-5381</v>
          </cell>
          <cell r="F259" t="str">
            <v>06-6317-3212</v>
          </cell>
        </row>
        <row r="260">
          <cell r="A260">
            <v>236</v>
          </cell>
          <cell r="B260" t="str">
            <v>大阪成蹊女子</v>
          </cell>
          <cell r="C260" t="str">
            <v>533-0007</v>
          </cell>
          <cell r="D260" t="str">
            <v>大阪市東淀川区相川３－１０－６２</v>
          </cell>
          <cell r="E260" t="str">
            <v>06-6829-2510</v>
          </cell>
          <cell r="F260" t="str">
            <v>06-6340-2533</v>
          </cell>
        </row>
        <row r="261">
          <cell r="A261">
            <v>237</v>
          </cell>
          <cell r="B261" t="str">
            <v>大阪青凌</v>
          </cell>
          <cell r="C261" t="str">
            <v>569-0021</v>
          </cell>
          <cell r="D261" t="str">
            <v>高槻市前島３－２－１</v>
          </cell>
          <cell r="E261" t="str">
            <v>072-669-4111</v>
          </cell>
          <cell r="F261" t="str">
            <v>072-669-0250</v>
          </cell>
        </row>
        <row r="262">
          <cell r="A262">
            <v>238</v>
          </cell>
          <cell r="B262" t="str">
            <v>大阪福島女子</v>
          </cell>
          <cell r="C262" t="str">
            <v>555-0013</v>
          </cell>
          <cell r="D262" t="str">
            <v>大阪市西淀川区千舟３－８－２２</v>
          </cell>
          <cell r="E262" t="str">
            <v>06-6472-2281</v>
          </cell>
          <cell r="F262" t="str">
            <v>06-6472-2365</v>
          </cell>
        </row>
        <row r="263">
          <cell r="A263">
            <v>239</v>
          </cell>
          <cell r="B263" t="str">
            <v>追手門学院</v>
          </cell>
          <cell r="C263" t="str">
            <v>567-0008</v>
          </cell>
          <cell r="D263" t="str">
            <v>茨木市西安威２－１－１５</v>
          </cell>
          <cell r="E263" t="str">
            <v>072-643-1333</v>
          </cell>
          <cell r="F263" t="str">
            <v>072-643-9329</v>
          </cell>
        </row>
        <row r="264">
          <cell r="A264">
            <v>240</v>
          </cell>
          <cell r="B264" t="str">
            <v>春日丘</v>
          </cell>
          <cell r="C264" t="str">
            <v>567-0031</v>
          </cell>
          <cell r="D264" t="str">
            <v>茨木市春日２－１－２</v>
          </cell>
          <cell r="E264" t="str">
            <v>072-623-2061</v>
          </cell>
          <cell r="F264" t="str">
            <v>072-623-0761</v>
          </cell>
        </row>
        <row r="265">
          <cell r="A265">
            <v>241</v>
          </cell>
          <cell r="B265" t="str">
            <v>関西大倉</v>
          </cell>
          <cell r="C265" t="str">
            <v>567-0052</v>
          </cell>
          <cell r="D265" t="str">
            <v>茨木市室山２－１４－１</v>
          </cell>
          <cell r="E265" t="str">
            <v>072-643-6321</v>
          </cell>
          <cell r="F265" t="str">
            <v>072-643-8375</v>
          </cell>
        </row>
        <row r="266">
          <cell r="A266">
            <v>242</v>
          </cell>
          <cell r="B266" t="str">
            <v>関西大学第一</v>
          </cell>
          <cell r="C266" t="str">
            <v>564-0073</v>
          </cell>
          <cell r="D266" t="str">
            <v>吹田市山手町３－３－２４</v>
          </cell>
          <cell r="E266" t="str">
            <v>06-6337-9920</v>
          </cell>
          <cell r="F266" t="str">
            <v>06-6389-6640</v>
          </cell>
        </row>
        <row r="267">
          <cell r="A267">
            <v>243</v>
          </cell>
          <cell r="B267" t="str">
            <v>北千里</v>
          </cell>
          <cell r="C267" t="str">
            <v>565-0873</v>
          </cell>
          <cell r="D267" t="str">
            <v>吹田市藤白台５－６－１</v>
          </cell>
          <cell r="E267" t="str">
            <v>06-6872-0535</v>
          </cell>
          <cell r="F267" t="str">
            <v>06-6872-7644</v>
          </cell>
        </row>
        <row r="268">
          <cell r="A268">
            <v>244</v>
          </cell>
          <cell r="B268" t="str">
            <v>北野</v>
          </cell>
          <cell r="C268" t="str">
            <v>532-0025</v>
          </cell>
          <cell r="D268" t="str">
            <v>大阪市淀川区新北野２－５－１３</v>
          </cell>
          <cell r="E268" t="str">
            <v>06-6303-5661</v>
          </cell>
          <cell r="F268" t="str">
            <v>06-6303-3493</v>
          </cell>
        </row>
        <row r="269">
          <cell r="A269">
            <v>245</v>
          </cell>
          <cell r="B269" t="str">
            <v>北淀</v>
          </cell>
          <cell r="C269" t="str">
            <v>533-0013</v>
          </cell>
          <cell r="D269" t="str">
            <v>大阪市東淀川区豊里２－１１－３５</v>
          </cell>
          <cell r="E269" t="str">
            <v>06-6328-2331</v>
          </cell>
          <cell r="F269" t="str">
            <v>06-6328-2948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方法"/>
      <sheetName val="基礎データ"/>
      <sheetName val="提出用B表"/>
      <sheetName val="提出用C表"/>
      <sheetName val="からくり"/>
    </sheetNames>
    <sheetDataSet>
      <sheetData sheetId="1">
        <row r="10">
          <cell r="I10">
            <v>1988</v>
          </cell>
        </row>
        <row r="15">
          <cell r="E15" t="e">
            <v>#N/A</v>
          </cell>
        </row>
        <row r="16">
          <cell r="E16" t="e">
            <v>#N/A</v>
          </cell>
        </row>
        <row r="17">
          <cell r="E17" t="e">
            <v>#N/A</v>
          </cell>
        </row>
        <row r="18">
          <cell r="E18" t="e">
            <v>#N/A</v>
          </cell>
        </row>
        <row r="19">
          <cell r="E19" t="e">
            <v>#N/A</v>
          </cell>
        </row>
      </sheetData>
      <sheetData sheetId="4">
        <row r="2">
          <cell r="A2">
            <v>3</v>
          </cell>
          <cell r="B2" t="str">
            <v>春</v>
          </cell>
          <cell r="C2" t="str">
            <v>平成19（2007）年3月16日（金）厳守</v>
          </cell>
          <cell r="D2" t="str">
            <v>平成19（2007）年3月16日(金)</v>
          </cell>
          <cell r="E2" t="str">
            <v>平成19（2007）年3月16日(金)</v>
          </cell>
        </row>
        <row r="3">
          <cell r="A3">
            <v>5</v>
          </cell>
          <cell r="C3" t="str">
            <v>平成19（2007）年4月25日（水）～5月7日(月)厳守</v>
          </cell>
          <cell r="D3" t="str">
            <v>平成19（2007）年5月7日(月)</v>
          </cell>
          <cell r="E3" t="str">
            <v>平成19（2007）年5月7日(月)</v>
          </cell>
        </row>
        <row r="4">
          <cell r="A4">
            <v>6</v>
          </cell>
          <cell r="B4" t="str">
            <v>夏</v>
          </cell>
          <cell r="C4" t="str">
            <v>平成19（2007）年6月16日（土）～6月25日(月)厳守</v>
          </cell>
          <cell r="D4" t="str">
            <v>平成19（2007）年6月25日(月)</v>
          </cell>
          <cell r="E4" t="str">
            <v>平成19（2007）年6月25日(月)</v>
          </cell>
        </row>
        <row r="5">
          <cell r="A5">
            <v>11</v>
          </cell>
          <cell r="B5" t="str">
            <v>冬</v>
          </cell>
          <cell r="C5" t="str">
            <v>平成19（2007）年11月10日（土）～11月19日(月)厳守</v>
          </cell>
          <cell r="D5" t="str">
            <v>平成19（2007）年11月19日(月)</v>
          </cell>
          <cell r="E5" t="str">
            <v>平成19（2007）年11月19日(月)</v>
          </cell>
        </row>
        <row r="12">
          <cell r="B12" t="str">
            <v>中井一彦</v>
          </cell>
        </row>
        <row r="14">
          <cell r="B14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0"/>
  <sheetViews>
    <sheetView tabSelected="1" view="pageBreakPreview" zoomScaleNormal="60" zoomScaleSheetLayoutView="100" zoomScalePageLayoutView="0" workbookViewId="0" topLeftCell="A1">
      <selection activeCell="M20" sqref="M20:P20"/>
    </sheetView>
  </sheetViews>
  <sheetFormatPr defaultColWidth="2.50390625" defaultRowHeight="18" customHeight="1"/>
  <cols>
    <col min="1" max="30" width="3.125" style="1" customWidth="1"/>
    <col min="31" max="16384" width="2.50390625" style="1" customWidth="1"/>
  </cols>
  <sheetData>
    <row r="1" ht="30" customHeight="1"/>
    <row r="2" spans="1:29" s="3" customFormat="1" ht="21.75" customHeight="1">
      <c r="A2" s="4" t="s">
        <v>23</v>
      </c>
      <c r="X2" s="35">
        <f>V9</f>
        <v>40974</v>
      </c>
      <c r="Y2" s="36"/>
      <c r="Z2" s="36"/>
      <c r="AA2" s="36"/>
      <c r="AB2" s="39" t="s">
        <v>22</v>
      </c>
      <c r="AC2" s="40"/>
    </row>
    <row r="3" spans="24:29" s="3" customFormat="1" ht="13.5" customHeight="1">
      <c r="X3" s="37"/>
      <c r="Y3" s="38"/>
      <c r="Z3" s="38"/>
      <c r="AA3" s="38"/>
      <c r="AB3" s="41"/>
      <c r="AC3" s="42"/>
    </row>
    <row r="4" s="3" customFormat="1" ht="18" customHeight="1">
      <c r="A4" s="11" t="s">
        <v>14</v>
      </c>
    </row>
    <row r="5" s="3" customFormat="1" ht="13.5" customHeight="1"/>
    <row r="6" spans="1:29" s="3" customFormat="1" ht="24" customHeight="1">
      <c r="A6" s="2"/>
      <c r="B6" s="2"/>
      <c r="C6" s="44">
        <v>24</v>
      </c>
      <c r="D6" s="44"/>
      <c r="E6" s="44"/>
      <c r="F6" s="44"/>
      <c r="G6" s="27" t="s">
        <v>33</v>
      </c>
      <c r="H6" s="27"/>
      <c r="I6" s="27"/>
      <c r="J6" s="27"/>
      <c r="K6" s="27"/>
      <c r="L6" s="28" t="s">
        <v>15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"/>
      <c r="AC6" s="2"/>
    </row>
    <row r="7" spans="1:29" s="3" customFormat="1" ht="24" customHeight="1">
      <c r="A7" s="2"/>
      <c r="B7" s="43" t="s">
        <v>16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="3" customFormat="1" ht="13.5" customHeight="1"/>
    <row r="9" spans="1:29" s="3" customFormat="1" ht="30" customHeight="1" thickBot="1">
      <c r="A9" s="24" t="s">
        <v>1</v>
      </c>
      <c r="B9" s="25"/>
      <c r="C9" s="26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50" t="s">
        <v>28</v>
      </c>
      <c r="R9" s="51"/>
      <c r="S9" s="12" t="s">
        <v>18</v>
      </c>
      <c r="T9" s="13"/>
      <c r="U9" s="14"/>
      <c r="V9" s="32">
        <f ca="1">TODAY()</f>
        <v>40974</v>
      </c>
      <c r="W9" s="33"/>
      <c r="X9" s="33"/>
      <c r="Y9" s="33"/>
      <c r="Z9" s="33"/>
      <c r="AA9" s="33"/>
      <c r="AB9" s="33"/>
      <c r="AC9" s="34"/>
    </row>
    <row r="10" spans="1:29" ht="30" customHeight="1" thickBot="1" thickTop="1">
      <c r="A10" s="12" t="s">
        <v>19</v>
      </c>
      <c r="B10" s="15"/>
      <c r="C10" s="16"/>
      <c r="D10" s="7" t="s">
        <v>29</v>
      </c>
      <c r="E10" s="22"/>
      <c r="F10" s="23"/>
      <c r="G10" s="23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12" t="s">
        <v>20</v>
      </c>
      <c r="T10" s="13"/>
      <c r="U10" s="13"/>
      <c r="V10" s="56"/>
      <c r="W10" s="57"/>
      <c r="X10" s="57"/>
      <c r="Y10" s="57"/>
      <c r="Z10" s="57"/>
      <c r="AA10" s="57"/>
      <c r="AB10" s="58"/>
      <c r="AC10" s="59"/>
    </row>
    <row r="11" spans="1:29" ht="30" customHeight="1" thickTop="1">
      <c r="A11" s="12" t="s">
        <v>21</v>
      </c>
      <c r="B11" s="13"/>
      <c r="C11" s="14"/>
      <c r="D11" s="17"/>
      <c r="E11" s="18"/>
      <c r="F11" s="18"/>
      <c r="G11" s="18"/>
      <c r="H11" s="19"/>
      <c r="I11" s="20" t="s">
        <v>27</v>
      </c>
      <c r="J11" s="21"/>
      <c r="K11" s="21"/>
      <c r="L11" s="17"/>
      <c r="M11" s="64"/>
      <c r="N11" s="64"/>
      <c r="O11" s="64"/>
      <c r="P11" s="64"/>
      <c r="Q11" s="12" t="s">
        <v>0</v>
      </c>
      <c r="R11" s="16"/>
      <c r="S11" s="54"/>
      <c r="T11" s="55"/>
      <c r="U11" s="12" t="s">
        <v>26</v>
      </c>
      <c r="V11" s="15"/>
      <c r="W11" s="52"/>
      <c r="X11" s="53"/>
      <c r="Y11" s="47" t="s">
        <v>17</v>
      </c>
      <c r="Z11" s="48"/>
      <c r="AA11" s="49"/>
      <c r="AB11" s="60"/>
      <c r="AC11" s="61"/>
    </row>
    <row r="12" spans="1:29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21" customHeight="1">
      <c r="A14" s="3"/>
      <c r="B14" s="3"/>
      <c r="C14" s="86" t="s">
        <v>2</v>
      </c>
      <c r="D14" s="86"/>
      <c r="E14" s="86" t="s">
        <v>3</v>
      </c>
      <c r="F14" s="86"/>
      <c r="G14" s="74"/>
      <c r="H14" s="74"/>
      <c r="I14" s="74"/>
      <c r="J14" s="74"/>
      <c r="K14" s="74"/>
      <c r="L14" s="74"/>
      <c r="M14" s="86" t="s">
        <v>4</v>
      </c>
      <c r="N14" s="74"/>
      <c r="O14" s="74"/>
      <c r="P14" s="74"/>
      <c r="Q14" s="74"/>
      <c r="R14" s="74"/>
      <c r="S14" s="74"/>
      <c r="T14" s="74"/>
      <c r="U14" s="87" t="s">
        <v>24</v>
      </c>
      <c r="V14" s="87" t="s">
        <v>5</v>
      </c>
      <c r="W14" s="86" t="s">
        <v>6</v>
      </c>
      <c r="X14" s="86"/>
      <c r="Y14" s="86"/>
      <c r="Z14" s="74"/>
      <c r="AA14" s="74"/>
      <c r="AB14" s="69" t="s">
        <v>32</v>
      </c>
      <c r="AC14" s="70"/>
    </row>
    <row r="15" spans="1:29" ht="21" customHeight="1">
      <c r="A15" s="3"/>
      <c r="B15" s="3"/>
      <c r="C15" s="86"/>
      <c r="D15" s="86"/>
      <c r="E15" s="86" t="s">
        <v>7</v>
      </c>
      <c r="F15" s="74"/>
      <c r="G15" s="74"/>
      <c r="H15" s="74"/>
      <c r="I15" s="86" t="s">
        <v>8</v>
      </c>
      <c r="J15" s="74"/>
      <c r="K15" s="74"/>
      <c r="L15" s="74"/>
      <c r="M15" s="86" t="s">
        <v>9</v>
      </c>
      <c r="N15" s="74"/>
      <c r="O15" s="74"/>
      <c r="P15" s="74"/>
      <c r="Q15" s="86" t="s">
        <v>10</v>
      </c>
      <c r="R15" s="74"/>
      <c r="S15" s="74"/>
      <c r="T15" s="74"/>
      <c r="U15" s="88"/>
      <c r="V15" s="88"/>
      <c r="W15" s="73" t="s">
        <v>11</v>
      </c>
      <c r="X15" s="74"/>
      <c r="Y15" s="74"/>
      <c r="Z15" s="5" t="s">
        <v>12</v>
      </c>
      <c r="AA15" s="5" t="s">
        <v>13</v>
      </c>
      <c r="AB15" s="71"/>
      <c r="AC15" s="72"/>
    </row>
    <row r="16" spans="1:29" ht="21" customHeight="1">
      <c r="A16" s="3"/>
      <c r="B16" s="3"/>
      <c r="C16" s="79">
        <v>1</v>
      </c>
      <c r="D16" s="79"/>
      <c r="E16" s="84"/>
      <c r="F16" s="85"/>
      <c r="G16" s="85"/>
      <c r="H16" s="85"/>
      <c r="I16" s="84"/>
      <c r="J16" s="85"/>
      <c r="K16" s="85"/>
      <c r="L16" s="85"/>
      <c r="M16" s="84"/>
      <c r="N16" s="85"/>
      <c r="O16" s="85"/>
      <c r="P16" s="85"/>
      <c r="Q16" s="84"/>
      <c r="R16" s="85"/>
      <c r="S16" s="85"/>
      <c r="T16" s="85"/>
      <c r="U16" s="8"/>
      <c r="V16" s="8"/>
      <c r="W16" s="82"/>
      <c r="X16" s="83"/>
      <c r="Y16" s="83"/>
      <c r="Z16" s="8"/>
      <c r="AA16" s="8"/>
      <c r="AB16" s="80"/>
      <c r="AC16" s="81"/>
    </row>
    <row r="17" spans="1:29" ht="21" customHeight="1">
      <c r="A17" s="3"/>
      <c r="B17" s="3"/>
      <c r="C17" s="75">
        <v>2</v>
      </c>
      <c r="D17" s="75"/>
      <c r="E17" s="62"/>
      <c r="F17" s="63"/>
      <c r="G17" s="63"/>
      <c r="H17" s="63"/>
      <c r="I17" s="62"/>
      <c r="J17" s="63"/>
      <c r="K17" s="63"/>
      <c r="L17" s="63"/>
      <c r="M17" s="62"/>
      <c r="N17" s="63"/>
      <c r="O17" s="63"/>
      <c r="P17" s="63"/>
      <c r="Q17" s="62"/>
      <c r="R17" s="63"/>
      <c r="S17" s="63"/>
      <c r="T17" s="63"/>
      <c r="U17" s="9"/>
      <c r="V17" s="9"/>
      <c r="W17" s="65"/>
      <c r="X17" s="66"/>
      <c r="Y17" s="66"/>
      <c r="Z17" s="9"/>
      <c r="AA17" s="9"/>
      <c r="AB17" s="67"/>
      <c r="AC17" s="68"/>
    </row>
    <row r="18" spans="1:29" ht="21" customHeight="1">
      <c r="A18" s="3"/>
      <c r="B18" s="3"/>
      <c r="C18" s="75">
        <v>3</v>
      </c>
      <c r="D18" s="75"/>
      <c r="E18" s="62"/>
      <c r="F18" s="63"/>
      <c r="G18" s="63"/>
      <c r="H18" s="63"/>
      <c r="I18" s="62"/>
      <c r="J18" s="63"/>
      <c r="K18" s="63"/>
      <c r="L18" s="63"/>
      <c r="M18" s="62"/>
      <c r="N18" s="63"/>
      <c r="O18" s="63"/>
      <c r="P18" s="63"/>
      <c r="Q18" s="62"/>
      <c r="R18" s="63"/>
      <c r="S18" s="63"/>
      <c r="T18" s="63"/>
      <c r="U18" s="9"/>
      <c r="V18" s="9"/>
      <c r="W18" s="65"/>
      <c r="X18" s="66"/>
      <c r="Y18" s="66"/>
      <c r="Z18" s="9"/>
      <c r="AA18" s="9"/>
      <c r="AB18" s="67"/>
      <c r="AC18" s="68"/>
    </row>
    <row r="19" spans="1:29" ht="21" customHeight="1">
      <c r="A19" s="3"/>
      <c r="B19" s="3"/>
      <c r="C19" s="75">
        <v>4</v>
      </c>
      <c r="D19" s="75"/>
      <c r="E19" s="62"/>
      <c r="F19" s="63"/>
      <c r="G19" s="63"/>
      <c r="H19" s="63"/>
      <c r="I19" s="62"/>
      <c r="J19" s="63"/>
      <c r="K19" s="63"/>
      <c r="L19" s="63"/>
      <c r="M19" s="62"/>
      <c r="N19" s="63"/>
      <c r="O19" s="63"/>
      <c r="P19" s="63"/>
      <c r="Q19" s="62"/>
      <c r="R19" s="63"/>
      <c r="S19" s="63"/>
      <c r="T19" s="63"/>
      <c r="U19" s="9"/>
      <c r="V19" s="9"/>
      <c r="W19" s="65"/>
      <c r="X19" s="66"/>
      <c r="Y19" s="66"/>
      <c r="Z19" s="9"/>
      <c r="AA19" s="9"/>
      <c r="AB19" s="67"/>
      <c r="AC19" s="68"/>
    </row>
    <row r="20" spans="1:29" ht="21" customHeight="1">
      <c r="A20" s="3"/>
      <c r="B20" s="3"/>
      <c r="C20" s="75">
        <v>5</v>
      </c>
      <c r="D20" s="75"/>
      <c r="E20" s="62"/>
      <c r="F20" s="63"/>
      <c r="G20" s="63"/>
      <c r="H20" s="63"/>
      <c r="I20" s="62"/>
      <c r="J20" s="63"/>
      <c r="K20" s="63"/>
      <c r="L20" s="63"/>
      <c r="M20" s="62"/>
      <c r="N20" s="63"/>
      <c r="O20" s="63"/>
      <c r="P20" s="63"/>
      <c r="Q20" s="62"/>
      <c r="R20" s="63"/>
      <c r="S20" s="63"/>
      <c r="T20" s="63"/>
      <c r="U20" s="9"/>
      <c r="V20" s="9"/>
      <c r="W20" s="65"/>
      <c r="X20" s="66"/>
      <c r="Y20" s="66"/>
      <c r="Z20" s="9"/>
      <c r="AA20" s="9"/>
      <c r="AB20" s="67"/>
      <c r="AC20" s="68"/>
    </row>
    <row r="21" spans="3:30" s="3" customFormat="1" ht="21" customHeight="1">
      <c r="C21" s="75">
        <v>6</v>
      </c>
      <c r="D21" s="75"/>
      <c r="E21" s="62"/>
      <c r="F21" s="63"/>
      <c r="G21" s="63"/>
      <c r="H21" s="63"/>
      <c r="I21" s="62"/>
      <c r="J21" s="63"/>
      <c r="K21" s="63"/>
      <c r="L21" s="63"/>
      <c r="M21" s="62"/>
      <c r="N21" s="63"/>
      <c r="O21" s="63"/>
      <c r="P21" s="63"/>
      <c r="Q21" s="62"/>
      <c r="R21" s="63"/>
      <c r="S21" s="63"/>
      <c r="T21" s="63"/>
      <c r="U21" s="9"/>
      <c r="V21" s="9"/>
      <c r="W21" s="65"/>
      <c r="X21" s="66"/>
      <c r="Y21" s="66"/>
      <c r="Z21" s="9"/>
      <c r="AA21" s="9"/>
      <c r="AB21" s="67"/>
      <c r="AC21" s="68"/>
      <c r="AD21" s="1"/>
    </row>
    <row r="22" spans="3:30" s="3" customFormat="1" ht="21" customHeight="1">
      <c r="C22" s="75">
        <v>7</v>
      </c>
      <c r="D22" s="75"/>
      <c r="E22" s="62"/>
      <c r="F22" s="63"/>
      <c r="G22" s="63"/>
      <c r="H22" s="63"/>
      <c r="I22" s="62"/>
      <c r="J22" s="63"/>
      <c r="K22" s="63"/>
      <c r="L22" s="63"/>
      <c r="M22" s="62"/>
      <c r="N22" s="63"/>
      <c r="O22" s="63"/>
      <c r="P22" s="63"/>
      <c r="Q22" s="62"/>
      <c r="R22" s="63"/>
      <c r="S22" s="63"/>
      <c r="T22" s="63"/>
      <c r="U22" s="9"/>
      <c r="V22" s="9"/>
      <c r="W22" s="65"/>
      <c r="X22" s="66"/>
      <c r="Y22" s="66"/>
      <c r="Z22" s="9"/>
      <c r="AA22" s="9"/>
      <c r="AB22" s="67"/>
      <c r="AC22" s="68"/>
      <c r="AD22" s="1"/>
    </row>
    <row r="23" spans="3:30" s="3" customFormat="1" ht="21" customHeight="1">
      <c r="C23" s="75">
        <v>8</v>
      </c>
      <c r="D23" s="75"/>
      <c r="E23" s="62"/>
      <c r="F23" s="63"/>
      <c r="G23" s="63"/>
      <c r="H23" s="63"/>
      <c r="I23" s="62"/>
      <c r="J23" s="63"/>
      <c r="K23" s="63"/>
      <c r="L23" s="63"/>
      <c r="M23" s="62"/>
      <c r="N23" s="63"/>
      <c r="O23" s="63"/>
      <c r="P23" s="63"/>
      <c r="Q23" s="62"/>
      <c r="R23" s="63"/>
      <c r="S23" s="63"/>
      <c r="T23" s="63"/>
      <c r="U23" s="9"/>
      <c r="V23" s="9"/>
      <c r="W23" s="65"/>
      <c r="X23" s="66"/>
      <c r="Y23" s="66"/>
      <c r="Z23" s="9"/>
      <c r="AA23" s="9"/>
      <c r="AB23" s="67"/>
      <c r="AC23" s="68"/>
      <c r="AD23" s="1"/>
    </row>
    <row r="24" spans="3:30" s="3" customFormat="1" ht="21" customHeight="1">
      <c r="C24" s="75">
        <v>9</v>
      </c>
      <c r="D24" s="75"/>
      <c r="E24" s="62"/>
      <c r="F24" s="63"/>
      <c r="G24" s="63"/>
      <c r="H24" s="63"/>
      <c r="I24" s="62"/>
      <c r="J24" s="63"/>
      <c r="K24" s="63"/>
      <c r="L24" s="63"/>
      <c r="M24" s="62"/>
      <c r="N24" s="63"/>
      <c r="O24" s="63"/>
      <c r="P24" s="63"/>
      <c r="Q24" s="62"/>
      <c r="R24" s="63"/>
      <c r="S24" s="63"/>
      <c r="T24" s="63"/>
      <c r="U24" s="9"/>
      <c r="V24" s="9"/>
      <c r="W24" s="65"/>
      <c r="X24" s="66"/>
      <c r="Y24" s="66"/>
      <c r="Z24" s="9"/>
      <c r="AA24" s="9"/>
      <c r="AB24" s="67"/>
      <c r="AC24" s="68"/>
      <c r="AD24" s="1"/>
    </row>
    <row r="25" spans="3:30" s="3" customFormat="1" ht="21" customHeight="1">
      <c r="C25" s="76">
        <v>10</v>
      </c>
      <c r="D25" s="76"/>
      <c r="E25" s="93"/>
      <c r="F25" s="94"/>
      <c r="G25" s="94"/>
      <c r="H25" s="94"/>
      <c r="I25" s="93"/>
      <c r="J25" s="94"/>
      <c r="K25" s="94"/>
      <c r="L25" s="94"/>
      <c r="M25" s="93"/>
      <c r="N25" s="94"/>
      <c r="O25" s="94"/>
      <c r="P25" s="94"/>
      <c r="Q25" s="93"/>
      <c r="R25" s="94"/>
      <c r="S25" s="94"/>
      <c r="T25" s="94"/>
      <c r="U25" s="10"/>
      <c r="V25" s="10"/>
      <c r="W25" s="89"/>
      <c r="X25" s="90"/>
      <c r="Y25" s="90"/>
      <c r="Z25" s="10"/>
      <c r="AA25" s="10"/>
      <c r="AB25" s="77"/>
      <c r="AC25" s="78"/>
      <c r="AD25" s="1"/>
    </row>
    <row r="26" spans="24:30" s="3" customFormat="1" ht="18" customHeight="1">
      <c r="X26" s="6">
        <f>COUNTIF(AB16:AC25,"顧問")</f>
        <v>0</v>
      </c>
      <c r="Y26" s="6">
        <f>COUNTIF(AB16:AC25,"マネージャー")</f>
        <v>0</v>
      </c>
      <c r="AD26" s="1"/>
    </row>
    <row r="27" spans="2:30" s="3" customFormat="1" ht="21" customHeight="1">
      <c r="B27" s="91" t="s">
        <v>25</v>
      </c>
      <c r="C27" s="91"/>
      <c r="D27" s="91"/>
      <c r="E27" s="91"/>
      <c r="F27" s="91"/>
      <c r="G27" s="91"/>
      <c r="H27" s="91"/>
      <c r="I27" s="91"/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X27" s="6"/>
      <c r="Y27" s="6"/>
      <c r="AD27" s="1"/>
    </row>
    <row r="28" spans="2:30" s="3" customFormat="1" ht="21" customHeight="1">
      <c r="B28" s="2" t="s">
        <v>30</v>
      </c>
      <c r="X28" s="6"/>
      <c r="Y28" s="6"/>
      <c r="AD28" s="1"/>
    </row>
    <row r="29" spans="2:30" s="3" customFormat="1" ht="21" customHeight="1">
      <c r="B29" s="2" t="s">
        <v>31</v>
      </c>
      <c r="X29" s="6"/>
      <c r="Y29" s="6"/>
      <c r="AD29" s="1"/>
    </row>
    <row r="30" spans="2:30" s="3" customFormat="1" ht="21" customHeight="1">
      <c r="B30" s="2"/>
      <c r="X30" s="6"/>
      <c r="Y30" s="6"/>
      <c r="AD30" s="1"/>
    </row>
  </sheetData>
  <sheetProtection sheet="1" formatCells="0" selectLockedCells="1"/>
  <mergeCells count="109">
    <mergeCell ref="M24:P24"/>
    <mergeCell ref="Q24:T24"/>
    <mergeCell ref="B27:V27"/>
    <mergeCell ref="E25:H25"/>
    <mergeCell ref="I25:L25"/>
    <mergeCell ref="M25:P25"/>
    <mergeCell ref="Q25:T25"/>
    <mergeCell ref="W25:Y25"/>
    <mergeCell ref="W14:AA14"/>
    <mergeCell ref="U14:U15"/>
    <mergeCell ref="Q16:T16"/>
    <mergeCell ref="W18:Y18"/>
    <mergeCell ref="W19:Y19"/>
    <mergeCell ref="W20:Y20"/>
    <mergeCell ref="W22:Y22"/>
    <mergeCell ref="W21:Y21"/>
    <mergeCell ref="W23:Y23"/>
    <mergeCell ref="M19:P19"/>
    <mergeCell ref="Q19:T19"/>
    <mergeCell ref="C19:D19"/>
    <mergeCell ref="C20:D20"/>
    <mergeCell ref="Q20:T20"/>
    <mergeCell ref="M20:P20"/>
    <mergeCell ref="E19:H19"/>
    <mergeCell ref="I19:L19"/>
    <mergeCell ref="C21:D21"/>
    <mergeCell ref="C22:D22"/>
    <mergeCell ref="I20:L20"/>
    <mergeCell ref="E22:H22"/>
    <mergeCell ref="E21:H21"/>
    <mergeCell ref="I21:L21"/>
    <mergeCell ref="E20:H20"/>
    <mergeCell ref="E17:H17"/>
    <mergeCell ref="I17:L17"/>
    <mergeCell ref="Q18:T18"/>
    <mergeCell ref="E18:H18"/>
    <mergeCell ref="I18:L18"/>
    <mergeCell ref="M18:P18"/>
    <mergeCell ref="C14:D15"/>
    <mergeCell ref="E15:H15"/>
    <mergeCell ref="I15:L15"/>
    <mergeCell ref="M15:P15"/>
    <mergeCell ref="V14:V15"/>
    <mergeCell ref="M16:P16"/>
    <mergeCell ref="M14:T14"/>
    <mergeCell ref="E14:L14"/>
    <mergeCell ref="E16:H16"/>
    <mergeCell ref="Q15:T15"/>
    <mergeCell ref="C16:D16"/>
    <mergeCell ref="AB17:AC17"/>
    <mergeCell ref="AB18:AC18"/>
    <mergeCell ref="AB19:AC19"/>
    <mergeCell ref="AB16:AC16"/>
    <mergeCell ref="W16:Y16"/>
    <mergeCell ref="I16:L16"/>
    <mergeCell ref="C17:D17"/>
    <mergeCell ref="C18:D18"/>
    <mergeCell ref="M17:P17"/>
    <mergeCell ref="W24:Y24"/>
    <mergeCell ref="AB24:AC24"/>
    <mergeCell ref="AB25:AC25"/>
    <mergeCell ref="M21:P21"/>
    <mergeCell ref="Q21:T21"/>
    <mergeCell ref="M22:P22"/>
    <mergeCell ref="Q22:T22"/>
    <mergeCell ref="AB23:AC23"/>
    <mergeCell ref="Q23:T23"/>
    <mergeCell ref="AB21:AC21"/>
    <mergeCell ref="C23:D23"/>
    <mergeCell ref="C24:D24"/>
    <mergeCell ref="C25:D25"/>
    <mergeCell ref="I22:L22"/>
    <mergeCell ref="E23:H23"/>
    <mergeCell ref="I23:L23"/>
    <mergeCell ref="E24:H24"/>
    <mergeCell ref="I24:L24"/>
    <mergeCell ref="M23:P23"/>
    <mergeCell ref="U11:V11"/>
    <mergeCell ref="Q11:R11"/>
    <mergeCell ref="L11:P11"/>
    <mergeCell ref="W17:Y17"/>
    <mergeCell ref="AB22:AC22"/>
    <mergeCell ref="AB20:AC20"/>
    <mergeCell ref="AB14:AC15"/>
    <mergeCell ref="W15:Y15"/>
    <mergeCell ref="Q17:T17"/>
    <mergeCell ref="Y11:AA11"/>
    <mergeCell ref="Q9:R9"/>
    <mergeCell ref="W11:X11"/>
    <mergeCell ref="S11:T11"/>
    <mergeCell ref="S10:U10"/>
    <mergeCell ref="V10:AC10"/>
    <mergeCell ref="AB11:AC11"/>
    <mergeCell ref="G6:K6"/>
    <mergeCell ref="L6:AA6"/>
    <mergeCell ref="H10:R10"/>
    <mergeCell ref="V9:AC9"/>
    <mergeCell ref="S9:U9"/>
    <mergeCell ref="X2:AA3"/>
    <mergeCell ref="AB2:AC3"/>
    <mergeCell ref="B7:AC7"/>
    <mergeCell ref="C6:F6"/>
    <mergeCell ref="D9:P9"/>
    <mergeCell ref="A11:C11"/>
    <mergeCell ref="A10:C10"/>
    <mergeCell ref="D11:H11"/>
    <mergeCell ref="I11:K11"/>
    <mergeCell ref="E10:G10"/>
    <mergeCell ref="A9:C9"/>
  </mergeCells>
  <dataValidations count="5">
    <dataValidation type="list" allowBlank="1" showInputMessage="1" showErrorMessage="1" sqref="U16:U25">
      <formula1>"男,女"</formula1>
    </dataValidation>
    <dataValidation type="list" allowBlank="1" showInputMessage="1" showErrorMessage="1" sqref="V16:V25">
      <formula1>"1,2,3,"</formula1>
    </dataValidation>
    <dataValidation allowBlank="1" showInputMessage="1" showErrorMessage="1" imeMode="halfAlpha" sqref="Z16:AA25"/>
    <dataValidation allowBlank="1" showInputMessage="1" showErrorMessage="1" imeMode="on" sqref="I16:I25 Q16:Q25 M16:M25 E16:E25"/>
    <dataValidation type="list" allowBlank="1" showInputMessage="1" showErrorMessage="1" sqref="AB16:AC25">
      <formula1>"顧問,マネージャー"</formula1>
    </dataValidation>
  </dataValidations>
  <printOptions horizontalCentered="1"/>
  <pageMargins left="0.6299212598425197" right="0.2362204724409449" top="0.7480314960629921" bottom="0.7480314960629921" header="0.31496062992125984" footer="0.31496062992125984"/>
  <pageSetup horizontalDpi="300" verticalDpi="300" orientation="portrait" paperSize="9" r:id="rId3"/>
  <headerFooter alignWithMargins="0">
    <oddHeader>&amp;R　　　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matsuyama</cp:lastModifiedBy>
  <cp:lastPrinted>2012-03-06T10:40:00Z</cp:lastPrinted>
  <dcterms:created xsi:type="dcterms:W3CDTF">2008-02-19T22:56:30Z</dcterms:created>
  <dcterms:modified xsi:type="dcterms:W3CDTF">2012-03-06T10:41:06Z</dcterms:modified>
  <cp:category/>
  <cp:version/>
  <cp:contentType/>
  <cp:contentStatus/>
</cp:coreProperties>
</file>